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activeTab="0"/>
  </bookViews>
  <sheets>
    <sheet name="UNICE" sheetId="1" r:id="rId1"/>
    <sheet name="PLATI FEB2023" sheetId="2" r:id="rId2"/>
  </sheets>
  <definedNames/>
  <calcPr fullCalcOnLoad="1"/>
</workbook>
</file>

<file path=xl/sharedStrings.xml><?xml version="1.0" encoding="utf-8"?>
<sst xmlns="http://schemas.openxmlformats.org/spreadsheetml/2006/main" count="262" uniqueCount="141">
  <si>
    <t>Nr.crt.</t>
  </si>
  <si>
    <t xml:space="preserve">Denumire societate </t>
  </si>
  <si>
    <t xml:space="preserve">CONTRACT PNS -MEDICAMENTE /MATERIALE SANITARE </t>
  </si>
  <si>
    <t xml:space="preserve">MEDICAM </t>
  </si>
  <si>
    <t>Nr Contract</t>
  </si>
  <si>
    <t xml:space="preserve">data ORDONANTARE </t>
  </si>
  <si>
    <t>CASA DE ASIGURARI DE SANATATE</t>
  </si>
  <si>
    <t xml:space="preserve">PLATI EFECTUATE - FARMACII 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</si>
  <si>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</si>
  <si>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</si>
  <si>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</si>
  <si>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</si>
  <si>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</si>
  <si>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</si>
  <si>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</si>
  <si>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</si>
  <si>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</si>
  <si>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</si>
  <si>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</si>
  <si>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</si>
  <si>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</si>
  <si>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</si>
  <si>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</si>
  <si>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</si>
  <si>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</si>
  <si>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</si>
  <si>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</si>
  <si>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MEDIMFARM TOPFARM SA</t>
  </si>
  <si>
    <t>NESUCOM SRL</t>
  </si>
  <si>
    <t>OPTIFARM</t>
  </si>
  <si>
    <t>PERFECTA FARM SRL</t>
  </si>
  <si>
    <t>RIBES FARMA SRL</t>
  </si>
  <si>
    <t>ROM DIGI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</si>
  <si>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</si>
  <si>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</si>
  <si>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</si>
  <si>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</si>
  <si>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</si>
  <si>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</si>
  <si>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</si>
  <si>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</si>
  <si>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</si>
  <si>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</si>
  <si>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</si>
  <si>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</si>
  <si>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</si>
  <si>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</si>
  <si>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PROD FARM SRL URICANI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</si>
  <si>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</si>
  <si>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</si>
  <si>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</si>
  <si>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</si>
  <si>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</si>
  <si>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</si>
  <si>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</si>
  <si>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</si>
  <si>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</si>
  <si>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</si>
  <si>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PNS110</t>
  </si>
  <si>
    <t>PNS101</t>
  </si>
  <si>
    <t>PNS39</t>
  </si>
  <si>
    <t>PNS112</t>
  </si>
  <si>
    <t>PNS91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</si>
  <si>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</si>
  <si>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</si>
  <si>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</si>
  <si>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</si>
  <si>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</si>
  <si>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</si>
  <si>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</si>
  <si>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</si>
  <si>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</si>
  <si>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</si>
  <si>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</si>
  <si>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</si>
  <si>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</si>
  <si>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</si>
  <si>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</si>
  <si>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MED-SERV UNITED SRL</t>
  </si>
  <si>
    <t>PNS107</t>
  </si>
  <si>
    <t>PNS95</t>
  </si>
  <si>
    <t>PNS96</t>
  </si>
  <si>
    <t>PNS109</t>
  </si>
  <si>
    <t>PNS26</t>
  </si>
  <si>
    <t>PNS15</t>
  </si>
  <si>
    <t>PNS54</t>
  </si>
  <si>
    <t>PNS36</t>
  </si>
  <si>
    <t>PNS21</t>
  </si>
  <si>
    <t>PNS61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</si>
  <si>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</si>
  <si>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</si>
  <si>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</si>
  <si>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</si>
  <si>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</si>
  <si>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</si>
  <si>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</si>
  <si>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</si>
  <si>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</si>
  <si>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</si>
  <si>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</si>
  <si>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</si>
  <si>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</si>
  <si>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</si>
  <si>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</si>
  <si>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</si>
  <si>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PNS37</t>
  </si>
  <si>
    <t>PNS105</t>
  </si>
  <si>
    <t>PNS81</t>
  </si>
  <si>
    <t>TOTAL</t>
  </si>
  <si>
    <t>X</t>
  </si>
  <si>
    <t>PNS111</t>
  </si>
  <si>
    <t>PNS78</t>
  </si>
  <si>
    <t>PNS35</t>
  </si>
  <si>
    <t>ORDONANTARI</t>
  </si>
  <si>
    <t>TESTE</t>
  </si>
  <si>
    <t xml:space="preserve"> SIEPCOFAR pentru SC PFIZER ROMANIA SRL</t>
  </si>
  <si>
    <t>CESIUNE</t>
  </si>
  <si>
    <t>ALLIANCE HEALTHCARE ROMANIA SRL</t>
  </si>
  <si>
    <t>DR.MAX SRL(FOST SENSIBLU SRL)</t>
  </si>
  <si>
    <t>MATERIALE SANIT -TESTE NOV   2022</t>
  </si>
  <si>
    <t>16,02,2023</t>
  </si>
  <si>
    <t>PNS                           NOV 2022</t>
  </si>
  <si>
    <t>20,02,2023</t>
  </si>
  <si>
    <t>PNS-CV                         NOV 2022</t>
  </si>
  <si>
    <t xml:space="preserve">ORDONANTARI </t>
  </si>
  <si>
    <t>TOTAL CESIUNI</t>
  </si>
  <si>
    <t xml:space="preserve"> pentru SC PFIZER ROMANIA SRL (SIEPCOFAR)</t>
  </si>
  <si>
    <t>cesiuni</t>
  </si>
  <si>
    <t xml:space="preserve"> pentru ALLIANCE HEALTHCARE ROMANIA SRL(TAMIC)</t>
  </si>
  <si>
    <t>SC PRODFARM SRL URICANI</t>
  </si>
  <si>
    <t>DR.MAX (fost SENSIBLU SRL)</t>
  </si>
  <si>
    <t>40%-CV                         NOV.2022</t>
  </si>
  <si>
    <t>40%                         DEC.2022</t>
  </si>
  <si>
    <t xml:space="preserve">UNICE CV NOV 2022+50%CV                                </t>
  </si>
  <si>
    <t>UNICE                              OCT 2022</t>
  </si>
  <si>
    <t xml:space="preserve">UNICE NOV.  2022 UKR                                 </t>
  </si>
  <si>
    <t>27,02,2023</t>
  </si>
  <si>
    <t>15,02,2023</t>
  </si>
  <si>
    <t>01,02,2023</t>
  </si>
  <si>
    <t xml:space="preserve">data PLATA </t>
  </si>
  <si>
    <t>CONTRACT 5. -MEDICAMENTE  CU SI FARA CONTRIBUTIE PERSONALA IN TRATAMENTUL AMBULATORIU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</si>
</sst>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</numFmts>
  <fonts count="4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" fontId="6" fillId="0" borderId="17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" fontId="8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0" fontId="1" fillId="4" borderId="19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32" borderId="1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76" fontId="3" fillId="0" borderId="0" xfId="0" applyNumberFormat="1" applyFont="1" applyAlignment="1">
      <alignment/>
    </xf>
    <xf numFmtId="4" fontId="3" fillId="32" borderId="18" xfId="0" applyNumberFormat="1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/>
    </xf>
    <xf numFmtId="176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0" fontId="1" fillId="4" borderId="22" xfId="0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" fontId="3" fillId="0" borderId="17" xfId="0" applyNumberFormat="1" applyFont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0" fillId="32" borderId="15" xfId="0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Font="1" applyBorder="1" applyAlignment="1">
      <alignment/>
    </xf>
    <xf numFmtId="0" fontId="0" fillId="32" borderId="14" xfId="0" applyFill="1" applyBorder="1" applyAlignment="1">
      <alignment/>
    </xf>
    <xf numFmtId="0" fontId="0" fillId="32" borderId="17" xfId="0" applyFill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/>
    </xf>
    <xf numFmtId="4" fontId="3" fillId="32" borderId="14" xfId="0" applyNumberFormat="1" applyFont="1" applyFill="1" applyBorder="1" applyAlignment="1">
      <alignment/>
    </xf>
    <xf numFmtId="4" fontId="3" fillId="32" borderId="17" xfId="0" applyNumberFormat="1" applyFont="1" applyFill="1" applyBorder="1" applyAlignment="1">
      <alignment/>
    </xf>
    <xf numFmtId="4" fontId="8" fillId="32" borderId="14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2" borderId="14" xfId="0" applyNumberFormat="1" applyFont="1" applyFill="1" applyBorder="1" applyAlignment="1">
      <alignment/>
    </xf>
    <xf numFmtId="4" fontId="6" fillId="0" borderId="26" xfId="0" applyNumberFormat="1" applyFont="1" applyBorder="1" applyAlignment="1">
      <alignment horizontal="right" vertical="center" wrapText="1"/>
    </xf>
    <xf numFmtId="0" fontId="6" fillId="0" borderId="14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176" fontId="5" fillId="32" borderId="14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/>
    </xf>
    <xf numFmtId="4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4" fontId="5" fillId="32" borderId="17" xfId="0" applyNumberFormat="1" applyFont="1" applyFill="1" applyBorder="1" applyAlignment="1">
      <alignment/>
    </xf>
    <xf numFmtId="4" fontId="9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7" xfId="0" applyNumberFormat="1" applyFont="1" applyBorder="1" applyAlignment="1">
      <alignment horizontal="right"/>
    </xf>
    <xf numFmtId="4" fontId="9" fillId="0" borderId="27" xfId="0" applyNumberFormat="1" applyFont="1" applyFill="1" applyBorder="1" applyAlignment="1">
      <alignment vertical="center" wrapText="1"/>
    </xf>
    <xf numFmtId="4" fontId="9" fillId="0" borderId="28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6" fillId="0" borderId="28" xfId="0" applyNumberFormat="1" applyFont="1" applyBorder="1" applyAlignment="1">
      <alignment horizontal="right" vertical="center" wrapText="1"/>
    </xf>
    <xf numFmtId="177" fontId="1" fillId="0" borderId="1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 wrapText="1"/>
    </xf>
    <xf numFmtId="175" fontId="1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/>
    </xf>
    <xf numFmtId="0" fontId="5" fillId="32" borderId="14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NumberFormat="1" applyFont="1" applyBorder="1" applyAlignment="1">
      <alignment horizontal="left" vertical="center" wrapText="1" indent="1"/>
    </xf>
    <xf numFmtId="0" fontId="6" fillId="34" borderId="14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0" fillId="32" borderId="0" xfId="0" applyNumberFormat="1" applyFont="1" applyFill="1" applyBorder="1" applyAlignment="1">
      <alignment horizontal="left" indent="1"/>
    </xf>
    <xf numFmtId="0" fontId="5" fillId="32" borderId="0" xfId="0" applyNumberFormat="1" applyFont="1" applyFill="1" applyBorder="1" applyAlignment="1">
      <alignment horizontal="left" vertical="center" wrapText="1" indent="1"/>
    </xf>
    <xf numFmtId="0" fontId="7" fillId="32" borderId="0" xfId="0" applyNumberFormat="1" applyFont="1" applyFill="1" applyBorder="1" applyAlignment="1">
      <alignment horizontal="left" vertical="center" wrapText="1" indent="1"/>
    </xf>
    <xf numFmtId="4" fontId="6" fillId="0" borderId="23" xfId="0" applyNumberFormat="1" applyFont="1" applyFill="1" applyBorder="1" applyAlignment="1">
      <alignment vertical="center" wrapText="1"/>
    </xf>
    <xf numFmtId="0" fontId="1" fillId="32" borderId="0" xfId="0" applyNumberFormat="1" applyFont="1" applyFill="1" applyBorder="1" applyAlignment="1">
      <alignment horizontal="left" vertical="top" wrapText="1" indent="1"/>
    </xf>
    <xf numFmtId="0" fontId="0" fillId="32" borderId="0" xfId="0" applyNumberFormat="1" applyFont="1" applyFill="1" applyBorder="1" applyAlignment="1">
      <alignment horizontal="left" indent="1"/>
    </xf>
    <xf numFmtId="0" fontId="1" fillId="4" borderId="21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5" fillId="32" borderId="0" xfId="0" applyNumberFormat="1" applyFont="1" applyFill="1" applyBorder="1" applyAlignment="1">
      <alignment horizontal="left" indent="1"/>
    </xf>
    <xf numFmtId="4" fontId="3" fillId="0" borderId="30" xfId="0" applyNumberFormat="1" applyFont="1" applyBorder="1" applyAlignment="1">
      <alignment horizontal="right"/>
    </xf>
    <xf numFmtId="4" fontId="3" fillId="32" borderId="31" xfId="0" applyNumberFormat="1" applyFont="1" applyFill="1" applyBorder="1" applyAlignment="1">
      <alignment horizontal="right"/>
    </xf>
    <xf numFmtId="0" fontId="3" fillId="0" borderId="32" xfId="0" applyFont="1" applyBorder="1" applyAlignment="1">
      <alignment/>
    </xf>
    <xf numFmtId="0" fontId="0" fillId="32" borderId="33" xfId="0" applyFill="1" applyBorder="1" applyAlignment="1">
      <alignment/>
    </xf>
    <xf numFmtId="0" fontId="27" fillId="32" borderId="34" xfId="0" applyFont="1" applyFill="1" applyBorder="1" applyAlignment="1">
      <alignment/>
    </xf>
    <xf numFmtId="0" fontId="28" fillId="0" borderId="0" xfId="0" applyNumberFormat="1" applyFont="1" applyBorder="1" applyAlignment="1">
      <alignment horizontal="left" indent="1"/>
    </xf>
    <xf numFmtId="0" fontId="27" fillId="32" borderId="0" xfId="0" applyFont="1" applyFill="1" applyBorder="1" applyAlignment="1">
      <alignment/>
    </xf>
    <xf numFmtId="0" fontId="27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4" fontId="27" fillId="0" borderId="0" xfId="0" applyNumberFormat="1" applyFont="1" applyBorder="1" applyAlignment="1">
      <alignment horizontal="left" indent="1"/>
    </xf>
    <xf numFmtId="4" fontId="27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6"/>
  <sheetViews>
    <sheetView tabSelected="1" zoomScalePageLayoutView="0" workbookViewId="0" topLeftCell="A1">
      <selection activeCell="C79" sqref="C79"/>
    </sheetView>
  </sheetViews>
  <sheetFormatPr defaultColWidth="9.140625" defaultRowHeight="12.75"/>
  <cols>
    <col min="1" max="1" width="7.28125" style="2" bestFit="1" customWidth="1"/>
    <col min="2" max="2" width="11.7109375" style="2" customWidth="1"/>
    <col min="3" max="3" width="50.140625" style="0" customWidth="1"/>
    <col min="4" max="4" width="12.421875" style="49" customWidth="1"/>
    <col min="5" max="5" width="13.28125" style="50" customWidth="1"/>
    <col min="6" max="6" width="13.140625" style="0" customWidth="1"/>
    <col min="7" max="7" width="11.8515625" style="50" customWidth="1"/>
    <col min="8" max="8" width="12.421875" style="49" customWidth="1"/>
    <col min="10" max="10" width="10.57421875" style="49" customWidth="1"/>
    <col min="11" max="11" width="11.7109375" style="0" customWidth="1"/>
  </cols>
  <sheetData>
    <row r="1" spans="5:11" ht="12.75">
      <c r="E1" s="135"/>
      <c r="G1" s="135"/>
      <c r="J1" s="139"/>
      <c r="K1" s="53"/>
    </row>
    <row r="2" spans="5:11" ht="12.75">
      <c r="E2" s="135"/>
      <c r="G2" s="135"/>
      <c r="J2" s="139"/>
      <c r="K2" s="53"/>
    </row>
    <row r="3" spans="5:11" ht="12.75">
      <c r="E3" s="135"/>
      <c r="G3" s="135"/>
      <c r="J3" s="139"/>
      <c r="K3" s="53"/>
    </row>
    <row r="4" spans="1:11" ht="12.75">
      <c r="A4" s="2" t="s">
        <v>6</v>
      </c>
      <c r="E4" s="135"/>
      <c r="G4" s="135"/>
      <c r="J4" s="139"/>
      <c r="K4" s="53"/>
    </row>
    <row r="5" spans="5:15" ht="12.75">
      <c r="E5" s="135"/>
      <c r="G5" s="135"/>
      <c r="J5" s="138"/>
      <c r="K5" s="137"/>
      <c r="L5" s="137"/>
      <c r="M5" s="137"/>
      <c r="N5" s="137"/>
      <c r="O5" s="53"/>
    </row>
    <row r="6" spans="3:15" ht="12.75">
      <c r="C6" s="31" t="s">
        <v>7</v>
      </c>
      <c r="E6" s="135"/>
      <c r="F6" s="31"/>
      <c r="G6" s="135"/>
      <c r="J6" s="136"/>
      <c r="K6" s="104"/>
      <c r="L6" s="104"/>
      <c r="M6" s="104"/>
      <c r="N6" s="104"/>
      <c r="O6" s="108"/>
    </row>
    <row r="7" spans="5:15" ht="12.75">
      <c r="E7" s="135"/>
      <c r="G7" s="135"/>
      <c r="J7" s="134"/>
      <c r="K7" s="134"/>
      <c r="L7" s="134"/>
      <c r="M7" s="104"/>
      <c r="N7" s="104"/>
      <c r="O7" s="108"/>
    </row>
    <row r="8" spans="3:15" ht="12.75">
      <c r="C8" s="1" t="s">
        <v>140</v>
      </c>
      <c r="E8" s="133"/>
      <c r="F8" s="1"/>
      <c r="G8" s="133"/>
      <c r="J8" s="118"/>
      <c r="K8" s="113"/>
      <c r="L8" s="113"/>
      <c r="M8" s="113"/>
      <c r="N8" s="104"/>
      <c r="O8" s="108"/>
    </row>
    <row r="9" spans="5:15" ht="13.5" thickBot="1">
      <c r="E9" s="132"/>
      <c r="G9" s="132"/>
      <c r="J9" s="118"/>
      <c r="K9" s="113"/>
      <c r="L9" s="113"/>
      <c r="M9" s="113"/>
      <c r="N9" s="104"/>
      <c r="O9" s="108"/>
    </row>
    <row r="10" spans="1:15" ht="13.5" thickBot="1">
      <c r="A10" s="21"/>
      <c r="B10" s="21"/>
      <c r="C10" s="131" t="s">
        <v>139</v>
      </c>
      <c r="D10" s="129" t="s">
        <v>138</v>
      </c>
      <c r="E10" s="130" t="s">
        <v>137</v>
      </c>
      <c r="F10" s="129" t="s">
        <v>120</v>
      </c>
      <c r="G10" s="130" t="s">
        <v>136</v>
      </c>
      <c r="H10" s="129" t="s">
        <v>136</v>
      </c>
      <c r="J10" s="128"/>
      <c r="K10" s="128"/>
      <c r="L10" s="113"/>
      <c r="M10" s="113"/>
      <c r="N10" s="104"/>
      <c r="O10" s="108"/>
    </row>
    <row r="11" spans="1:15" ht="12.75">
      <c r="A11" s="125" t="s">
        <v>0</v>
      </c>
      <c r="B11" s="124" t="s">
        <v>4</v>
      </c>
      <c r="C11" s="123" t="s">
        <v>1</v>
      </c>
      <c r="D11" s="126" t="s">
        <v>3</v>
      </c>
      <c r="E11" s="126" t="s">
        <v>3</v>
      </c>
      <c r="F11" s="127" t="s">
        <v>3</v>
      </c>
      <c r="G11" s="126" t="s">
        <v>3</v>
      </c>
      <c r="H11" s="126" t="s">
        <v>3</v>
      </c>
      <c r="J11" s="117"/>
      <c r="K11" s="117"/>
      <c r="L11" s="113"/>
      <c r="M11" s="113"/>
      <c r="N11" s="104"/>
      <c r="O11" s="108"/>
    </row>
    <row r="12" spans="1:15" ht="20.25">
      <c r="A12" s="125"/>
      <c r="B12" s="124"/>
      <c r="C12" s="123"/>
      <c r="D12" s="122" t="s">
        <v>135</v>
      </c>
      <c r="E12" s="121" t="s">
        <v>134</v>
      </c>
      <c r="F12" s="120" t="s">
        <v>133</v>
      </c>
      <c r="G12" s="119" t="s">
        <v>132</v>
      </c>
      <c r="H12" s="119" t="s">
        <v>131</v>
      </c>
      <c r="J12" s="118"/>
      <c r="K12" s="117"/>
      <c r="L12" s="113"/>
      <c r="M12" s="113"/>
      <c r="N12" s="104"/>
      <c r="O12" s="108"/>
    </row>
    <row r="13" spans="1:15" ht="12.75">
      <c r="A13" s="7">
        <v>1</v>
      </c>
      <c r="B13" s="68">
        <v>5.145</v>
      </c>
      <c r="C13" s="67" t="s">
        <v>8</v>
      </c>
      <c r="D13" s="112"/>
      <c r="E13" s="116">
        <v>24625.74</v>
      </c>
      <c r="F13" s="111">
        <v>148.73</v>
      </c>
      <c r="G13" s="82">
        <v>658</v>
      </c>
      <c r="H13" s="109" t="s">
        <v>109</v>
      </c>
      <c r="J13" s="115"/>
      <c r="K13" s="114"/>
      <c r="L13" s="113"/>
      <c r="M13" s="113"/>
      <c r="N13" s="104"/>
      <c r="O13" s="108"/>
    </row>
    <row r="14" spans="1:15" ht="12.75">
      <c r="A14" s="3">
        <v>2</v>
      </c>
      <c r="B14" s="6">
        <v>5.136</v>
      </c>
      <c r="C14" s="67" t="s">
        <v>9</v>
      </c>
      <c r="D14" s="112"/>
      <c r="E14" s="84">
        <v>16151.73</v>
      </c>
      <c r="F14" s="111">
        <v>79.68</v>
      </c>
      <c r="G14" s="110">
        <v>74.96</v>
      </c>
      <c r="H14" s="109" t="s">
        <v>109</v>
      </c>
      <c r="J14" s="106"/>
      <c r="K14" s="105"/>
      <c r="L14" s="104"/>
      <c r="M14" s="104"/>
      <c r="N14" s="104"/>
      <c r="O14" s="108"/>
    </row>
    <row r="15" spans="1:15" ht="12.75">
      <c r="A15" s="7">
        <v>3</v>
      </c>
      <c r="B15" s="6">
        <v>5.109</v>
      </c>
      <c r="C15" s="67" t="s">
        <v>10</v>
      </c>
      <c r="D15" s="85"/>
      <c r="E15" s="84">
        <v>135058.28</v>
      </c>
      <c r="F15" s="83">
        <v>22340.26</v>
      </c>
      <c r="G15" s="82">
        <v>3420.74</v>
      </c>
      <c r="H15" s="15">
        <v>603.4</v>
      </c>
      <c r="J15" s="106"/>
      <c r="K15" s="105"/>
      <c r="L15" s="104"/>
      <c r="M15" s="104"/>
      <c r="N15" s="104"/>
      <c r="O15" s="108"/>
    </row>
    <row r="16" spans="1:15" ht="12.75">
      <c r="A16" s="3">
        <v>4</v>
      </c>
      <c r="B16" s="6">
        <v>5.147</v>
      </c>
      <c r="C16" s="67" t="s">
        <v>11</v>
      </c>
      <c r="D16" s="85"/>
      <c r="E16" s="84">
        <v>148915.43</v>
      </c>
      <c r="F16" s="83">
        <v>12650.05</v>
      </c>
      <c r="G16" s="82">
        <v>4263.87</v>
      </c>
      <c r="H16" s="15">
        <v>722.44</v>
      </c>
      <c r="J16" s="106"/>
      <c r="K16" s="105"/>
      <c r="L16" s="104"/>
      <c r="M16" s="104"/>
      <c r="N16" s="104"/>
      <c r="O16" s="100"/>
    </row>
    <row r="17" spans="1:15" ht="12.75">
      <c r="A17" s="7">
        <v>5</v>
      </c>
      <c r="B17" s="6">
        <v>5.48</v>
      </c>
      <c r="C17" s="67" t="s">
        <v>12</v>
      </c>
      <c r="D17" s="85"/>
      <c r="E17" s="84">
        <v>545409.41</v>
      </c>
      <c r="F17" s="83">
        <v>48688.7</v>
      </c>
      <c r="G17" s="82">
        <v>10500.45</v>
      </c>
      <c r="H17" s="15">
        <v>365.79</v>
      </c>
      <c r="J17" s="106"/>
      <c r="K17" s="105"/>
      <c r="L17" s="104"/>
      <c r="M17" s="104"/>
      <c r="N17" s="104"/>
      <c r="O17" s="100"/>
    </row>
    <row r="18" spans="1:15" ht="12.75">
      <c r="A18" s="3">
        <v>6</v>
      </c>
      <c r="B18" s="6">
        <v>5.36</v>
      </c>
      <c r="C18" s="107" t="s">
        <v>130</v>
      </c>
      <c r="D18" s="91">
        <v>125.37</v>
      </c>
      <c r="E18" s="84">
        <v>1132184.33</v>
      </c>
      <c r="F18" s="83">
        <v>174645.3</v>
      </c>
      <c r="G18" s="82">
        <v>27793.31</v>
      </c>
      <c r="H18" s="15">
        <v>1443.14</v>
      </c>
      <c r="J18" s="106"/>
      <c r="K18" s="105"/>
      <c r="L18" s="104"/>
      <c r="M18" s="104"/>
      <c r="N18" s="104"/>
      <c r="O18" s="100"/>
    </row>
    <row r="19" spans="1:15" ht="12.75">
      <c r="A19" s="7">
        <v>7</v>
      </c>
      <c r="B19" s="6">
        <v>5.102</v>
      </c>
      <c r="C19" s="67" t="s">
        <v>13</v>
      </c>
      <c r="D19" s="85"/>
      <c r="E19" s="84">
        <v>83716.39</v>
      </c>
      <c r="F19" s="83">
        <v>11246.82</v>
      </c>
      <c r="G19" s="82">
        <v>3175.5</v>
      </c>
      <c r="H19" s="15">
        <v>246.8</v>
      </c>
      <c r="J19" s="106"/>
      <c r="K19" s="105"/>
      <c r="L19" s="104"/>
      <c r="M19" s="104"/>
      <c r="N19" s="104"/>
      <c r="O19" s="100"/>
    </row>
    <row r="20" spans="1:15" ht="12.75">
      <c r="A20" s="3">
        <v>8</v>
      </c>
      <c r="B20" s="6">
        <v>5.12</v>
      </c>
      <c r="C20" s="67" t="s">
        <v>14</v>
      </c>
      <c r="D20" s="85"/>
      <c r="E20" s="84">
        <v>112035</v>
      </c>
      <c r="F20" s="83">
        <v>16224.54</v>
      </c>
      <c r="G20" s="82">
        <v>3920.42</v>
      </c>
      <c r="H20" s="15">
        <v>237.98</v>
      </c>
      <c r="J20" s="106"/>
      <c r="K20" s="105"/>
      <c r="L20" s="104"/>
      <c r="M20" s="104"/>
      <c r="N20" s="104"/>
      <c r="O20" s="100"/>
    </row>
    <row r="21" spans="1:15" ht="12.75">
      <c r="A21" s="7">
        <v>9</v>
      </c>
      <c r="B21" s="6">
        <v>5.56</v>
      </c>
      <c r="C21" s="67" t="s">
        <v>15</v>
      </c>
      <c r="D21" s="85"/>
      <c r="E21" s="84">
        <v>71226.89</v>
      </c>
      <c r="F21" s="83">
        <v>11887.28</v>
      </c>
      <c r="G21" s="82">
        <v>2711.99</v>
      </c>
      <c r="H21" s="15">
        <v>362.34</v>
      </c>
      <c r="J21" s="106"/>
      <c r="K21" s="105"/>
      <c r="L21" s="104"/>
      <c r="M21" s="104"/>
      <c r="N21" s="104"/>
      <c r="O21" s="100"/>
    </row>
    <row r="22" spans="1:15" ht="12.75">
      <c r="A22" s="3">
        <v>10</v>
      </c>
      <c r="B22" s="6">
        <v>5.78</v>
      </c>
      <c r="C22" s="67" t="s">
        <v>16</v>
      </c>
      <c r="D22" s="85"/>
      <c r="E22" s="84">
        <v>56910.46</v>
      </c>
      <c r="F22" s="83">
        <v>4600.39</v>
      </c>
      <c r="G22" s="82">
        <v>253.64</v>
      </c>
      <c r="H22" s="89" t="s">
        <v>109</v>
      </c>
      <c r="J22" s="106"/>
      <c r="K22" s="105"/>
      <c r="L22" s="104"/>
      <c r="M22" s="104"/>
      <c r="N22" s="104"/>
      <c r="O22" s="100"/>
    </row>
    <row r="23" spans="1:15" ht="12.75">
      <c r="A23" s="7">
        <v>11</v>
      </c>
      <c r="B23" s="6">
        <v>5.107</v>
      </c>
      <c r="C23" s="67" t="s">
        <v>17</v>
      </c>
      <c r="D23" s="85"/>
      <c r="E23" s="84">
        <v>39719.5</v>
      </c>
      <c r="F23" s="83">
        <v>3051.85</v>
      </c>
      <c r="G23" s="82">
        <v>361.02</v>
      </c>
      <c r="H23" s="89" t="s">
        <v>109</v>
      </c>
      <c r="J23" s="102"/>
      <c r="K23" s="101"/>
      <c r="L23" s="100"/>
      <c r="M23" s="100"/>
      <c r="N23" s="100"/>
      <c r="O23" s="100"/>
    </row>
    <row r="24" spans="1:15" ht="12.75">
      <c r="A24" s="3">
        <v>12</v>
      </c>
      <c r="B24" s="6">
        <v>5.61</v>
      </c>
      <c r="C24" s="67" t="s">
        <v>18</v>
      </c>
      <c r="D24" s="85"/>
      <c r="E24" s="84">
        <v>46605.76</v>
      </c>
      <c r="F24" s="83">
        <v>3803.33</v>
      </c>
      <c r="G24" s="82">
        <v>526.91</v>
      </c>
      <c r="H24" s="15">
        <v>178.48</v>
      </c>
      <c r="J24" s="102"/>
      <c r="K24" s="101"/>
      <c r="L24" s="100"/>
      <c r="M24" s="100"/>
      <c r="N24" s="100"/>
      <c r="O24" s="100"/>
    </row>
    <row r="25" spans="1:15" ht="12.75">
      <c r="A25" s="7">
        <v>13</v>
      </c>
      <c r="B25" s="6">
        <v>5.123</v>
      </c>
      <c r="C25" s="67" t="s">
        <v>19</v>
      </c>
      <c r="D25" s="85"/>
      <c r="E25" s="84">
        <v>49586.75</v>
      </c>
      <c r="F25" s="83">
        <v>3074.04</v>
      </c>
      <c r="G25" s="82">
        <v>886.86</v>
      </c>
      <c r="H25" s="89" t="s">
        <v>109</v>
      </c>
      <c r="J25" s="102"/>
      <c r="K25" s="101"/>
      <c r="L25" s="100"/>
      <c r="M25" s="100"/>
      <c r="N25" s="100"/>
      <c r="O25" s="100"/>
    </row>
    <row r="26" spans="1:15" ht="12" customHeight="1">
      <c r="A26" s="3">
        <v>14</v>
      </c>
      <c r="B26" s="6">
        <v>5.114</v>
      </c>
      <c r="C26" s="67" t="s">
        <v>20</v>
      </c>
      <c r="D26" s="85"/>
      <c r="E26" s="84">
        <v>34780.26</v>
      </c>
      <c r="F26" s="83">
        <v>1630.37</v>
      </c>
      <c r="G26" s="82">
        <v>2237.62</v>
      </c>
      <c r="H26" s="15">
        <v>237.98</v>
      </c>
      <c r="J26" s="103"/>
      <c r="K26" s="101"/>
      <c r="L26" s="100"/>
      <c r="M26" s="100"/>
      <c r="N26" s="100"/>
      <c r="O26" s="100"/>
    </row>
    <row r="27" spans="1:15" ht="12.75">
      <c r="A27" s="7">
        <v>15</v>
      </c>
      <c r="B27" s="6">
        <v>5.65</v>
      </c>
      <c r="C27" s="67" t="s">
        <v>21</v>
      </c>
      <c r="D27" s="90"/>
      <c r="E27" s="84">
        <v>13537.48</v>
      </c>
      <c r="F27" s="24" t="s">
        <v>109</v>
      </c>
      <c r="G27" s="82">
        <v>56.9</v>
      </c>
      <c r="H27" s="89" t="s">
        <v>109</v>
      </c>
      <c r="J27" s="102"/>
      <c r="K27" s="101"/>
      <c r="L27" s="100"/>
      <c r="M27" s="100"/>
      <c r="N27" s="100"/>
      <c r="O27" s="100"/>
    </row>
    <row r="28" spans="1:11" ht="12.75">
      <c r="A28" s="3">
        <v>16</v>
      </c>
      <c r="B28" s="6">
        <v>5.74</v>
      </c>
      <c r="C28" s="67" t="s">
        <v>22</v>
      </c>
      <c r="D28" s="85"/>
      <c r="E28" s="84">
        <v>236510.29</v>
      </c>
      <c r="F28" s="83">
        <v>16643.97</v>
      </c>
      <c r="G28" s="82">
        <v>1464.83</v>
      </c>
      <c r="H28" s="89" t="s">
        <v>109</v>
      </c>
      <c r="J28" s="87"/>
      <c r="K28" s="80"/>
    </row>
    <row r="29" spans="1:11" ht="12.75">
      <c r="A29" s="7">
        <v>17</v>
      </c>
      <c r="B29" s="6">
        <v>5.55</v>
      </c>
      <c r="C29" s="67" t="s">
        <v>23</v>
      </c>
      <c r="D29" s="85"/>
      <c r="E29" s="84">
        <v>22959.56</v>
      </c>
      <c r="F29" s="83">
        <v>462.04</v>
      </c>
      <c r="G29" s="82">
        <v>1023.64</v>
      </c>
      <c r="H29" s="89" t="s">
        <v>109</v>
      </c>
      <c r="J29" s="87"/>
      <c r="K29" s="80"/>
    </row>
    <row r="30" spans="1:11" ht="12.75">
      <c r="A30" s="3">
        <v>18</v>
      </c>
      <c r="B30" s="6">
        <v>5.135</v>
      </c>
      <c r="C30" s="67" t="s">
        <v>24</v>
      </c>
      <c r="D30" s="85"/>
      <c r="E30" s="84">
        <v>18560.04</v>
      </c>
      <c r="F30" s="83">
        <v>1856.37</v>
      </c>
      <c r="G30" s="82">
        <v>488.59</v>
      </c>
      <c r="H30" s="89" t="s">
        <v>109</v>
      </c>
      <c r="J30" s="87"/>
      <c r="K30" s="80"/>
    </row>
    <row r="31" spans="1:11" ht="12.75">
      <c r="A31" s="7">
        <v>19</v>
      </c>
      <c r="B31" s="6">
        <v>5.42</v>
      </c>
      <c r="C31" s="67" t="s">
        <v>25</v>
      </c>
      <c r="D31" s="85"/>
      <c r="E31" s="84">
        <v>29418.23</v>
      </c>
      <c r="F31" s="83">
        <v>2528.41</v>
      </c>
      <c r="G31" s="82">
        <v>311.23</v>
      </c>
      <c r="H31" s="89" t="s">
        <v>109</v>
      </c>
      <c r="J31" s="87"/>
      <c r="K31" s="80"/>
    </row>
    <row r="32" spans="1:11" ht="12.75">
      <c r="A32" s="3">
        <v>20</v>
      </c>
      <c r="B32" s="6">
        <v>5.46</v>
      </c>
      <c r="C32" s="67" t="s">
        <v>26</v>
      </c>
      <c r="D32" s="85"/>
      <c r="E32" s="84">
        <v>23534.9</v>
      </c>
      <c r="F32" s="83">
        <v>457.23</v>
      </c>
      <c r="G32" s="82">
        <v>27.38</v>
      </c>
      <c r="H32" s="89" t="s">
        <v>109</v>
      </c>
      <c r="J32" s="81"/>
      <c r="K32" s="80"/>
    </row>
    <row r="33" spans="1:11" ht="12.75">
      <c r="A33" s="7">
        <v>21</v>
      </c>
      <c r="B33" s="99">
        <v>5.1</v>
      </c>
      <c r="C33" s="67" t="s">
        <v>78</v>
      </c>
      <c r="D33" s="85"/>
      <c r="E33" s="84">
        <v>174075.36</v>
      </c>
      <c r="F33" s="83">
        <v>13760.41</v>
      </c>
      <c r="G33" s="82">
        <v>6767.06</v>
      </c>
      <c r="H33" s="15">
        <v>475.96</v>
      </c>
      <c r="J33" s="81"/>
      <c r="K33" s="80"/>
    </row>
    <row r="34" spans="1:11" ht="12.75">
      <c r="A34" s="3">
        <v>22</v>
      </c>
      <c r="B34" s="6">
        <v>5.142</v>
      </c>
      <c r="C34" s="67" t="s">
        <v>27</v>
      </c>
      <c r="D34" s="85"/>
      <c r="E34" s="84">
        <v>40753.29</v>
      </c>
      <c r="F34" s="83">
        <v>5499.38</v>
      </c>
      <c r="G34" s="82">
        <v>555.42</v>
      </c>
      <c r="H34" s="15">
        <v>237.98</v>
      </c>
      <c r="J34" s="87"/>
      <c r="K34" s="80"/>
    </row>
    <row r="35" spans="1:11" ht="12.75">
      <c r="A35" s="7">
        <v>23</v>
      </c>
      <c r="B35" s="6">
        <v>5.131</v>
      </c>
      <c r="C35" s="67" t="s">
        <v>28</v>
      </c>
      <c r="D35" s="90"/>
      <c r="E35" s="84">
        <v>17893.02</v>
      </c>
      <c r="F35" s="24" t="s">
        <v>109</v>
      </c>
      <c r="G35" s="82">
        <v>1560.67</v>
      </c>
      <c r="H35" s="89" t="s">
        <v>109</v>
      </c>
      <c r="J35" s="87"/>
      <c r="K35" s="80"/>
    </row>
    <row r="36" spans="1:11" ht="12.75">
      <c r="A36" s="3">
        <v>24</v>
      </c>
      <c r="B36" s="6">
        <v>5.146</v>
      </c>
      <c r="C36" s="67" t="s">
        <v>29</v>
      </c>
      <c r="D36" s="90"/>
      <c r="E36" s="97" t="s">
        <v>109</v>
      </c>
      <c r="F36" s="24" t="s">
        <v>109</v>
      </c>
      <c r="G36" s="93" t="s">
        <v>109</v>
      </c>
      <c r="H36" s="89" t="s">
        <v>109</v>
      </c>
      <c r="J36" s="87"/>
      <c r="K36" s="98"/>
    </row>
    <row r="37" spans="1:11" ht="12.75">
      <c r="A37" s="7">
        <v>25</v>
      </c>
      <c r="B37" s="6">
        <v>5.13</v>
      </c>
      <c r="C37" s="67" t="s">
        <v>30</v>
      </c>
      <c r="D37" s="90"/>
      <c r="E37" s="84">
        <v>2822.58</v>
      </c>
      <c r="F37" s="24" t="s">
        <v>109</v>
      </c>
      <c r="G37" s="82">
        <v>64.98</v>
      </c>
      <c r="H37" s="89" t="s">
        <v>109</v>
      </c>
      <c r="J37" s="87"/>
      <c r="K37" s="80"/>
    </row>
    <row r="38" spans="1:11" ht="12.75">
      <c r="A38" s="3">
        <v>26</v>
      </c>
      <c r="B38" s="6">
        <v>5.144</v>
      </c>
      <c r="C38" s="67" t="s">
        <v>31</v>
      </c>
      <c r="D38" s="85"/>
      <c r="E38" s="84">
        <v>8280.7</v>
      </c>
      <c r="F38" s="83">
        <v>783.81</v>
      </c>
      <c r="G38" s="82">
        <v>375.17</v>
      </c>
      <c r="H38" s="89" t="s">
        <v>109</v>
      </c>
      <c r="J38" s="87"/>
      <c r="K38" s="80"/>
    </row>
    <row r="39" spans="1:11" ht="12" customHeight="1">
      <c r="A39" s="7">
        <v>27</v>
      </c>
      <c r="B39" s="6">
        <v>5.51</v>
      </c>
      <c r="C39" s="67" t="s">
        <v>32</v>
      </c>
      <c r="D39" s="90"/>
      <c r="E39" s="97" t="s">
        <v>109</v>
      </c>
      <c r="F39" s="96" t="s">
        <v>109</v>
      </c>
      <c r="G39" s="93" t="s">
        <v>109</v>
      </c>
      <c r="H39" s="89" t="s">
        <v>109</v>
      </c>
      <c r="J39" s="95"/>
      <c r="K39" s="80"/>
    </row>
    <row r="40" spans="1:11" ht="12.75">
      <c r="A40" s="3">
        <v>28</v>
      </c>
      <c r="B40" s="6">
        <v>5.122</v>
      </c>
      <c r="C40" s="67" t="s">
        <v>33</v>
      </c>
      <c r="D40" s="85"/>
      <c r="E40" s="84">
        <v>269050.24</v>
      </c>
      <c r="F40" s="83">
        <v>185614.11</v>
      </c>
      <c r="G40" s="82">
        <v>16216.75</v>
      </c>
      <c r="H40" s="15">
        <v>2173.62</v>
      </c>
      <c r="J40" s="81"/>
      <c r="K40" s="80"/>
    </row>
    <row r="41" spans="1:11" ht="12.75">
      <c r="A41" s="7">
        <v>29</v>
      </c>
      <c r="B41" s="6">
        <v>5.112</v>
      </c>
      <c r="C41" s="67" t="s">
        <v>34</v>
      </c>
      <c r="D41" s="85"/>
      <c r="E41" s="84">
        <v>29848.79</v>
      </c>
      <c r="F41" s="83">
        <v>1698.75</v>
      </c>
      <c r="G41" s="82">
        <v>327.59</v>
      </c>
      <c r="H41" s="15">
        <v>118.99</v>
      </c>
      <c r="J41" s="87"/>
      <c r="K41" s="80"/>
    </row>
    <row r="42" spans="1:11" ht="12.75">
      <c r="A42" s="3">
        <v>30</v>
      </c>
      <c r="B42" s="6">
        <v>5.79</v>
      </c>
      <c r="C42" s="67" t="s">
        <v>35</v>
      </c>
      <c r="D42" s="85"/>
      <c r="E42" s="84">
        <v>37525.96</v>
      </c>
      <c r="F42" s="83">
        <v>6749.58</v>
      </c>
      <c r="G42" s="82">
        <v>7.35</v>
      </c>
      <c r="H42" s="89" t="s">
        <v>109</v>
      </c>
      <c r="J42" s="87"/>
      <c r="K42" s="80"/>
    </row>
    <row r="43" spans="1:11" ht="12.75">
      <c r="A43" s="7">
        <v>31</v>
      </c>
      <c r="B43" s="6">
        <v>5.29</v>
      </c>
      <c r="C43" s="67" t="s">
        <v>36</v>
      </c>
      <c r="D43" s="85"/>
      <c r="E43" s="84">
        <v>29207.29</v>
      </c>
      <c r="F43" s="83">
        <v>3913.14</v>
      </c>
      <c r="G43" s="82">
        <v>499.98</v>
      </c>
      <c r="H43" s="89" t="s">
        <v>109</v>
      </c>
      <c r="J43" s="87"/>
      <c r="K43" s="80"/>
    </row>
    <row r="44" spans="1:11" ht="12.75">
      <c r="A44" s="3">
        <v>32</v>
      </c>
      <c r="B44" s="6">
        <v>5.13</v>
      </c>
      <c r="C44" s="67" t="s">
        <v>37</v>
      </c>
      <c r="D44" s="90"/>
      <c r="E44" s="84">
        <v>6077.05</v>
      </c>
      <c r="F44" s="24" t="s">
        <v>109</v>
      </c>
      <c r="G44" s="82">
        <v>357.05</v>
      </c>
      <c r="H44" s="89" t="s">
        <v>109</v>
      </c>
      <c r="J44" s="94"/>
      <c r="K44" s="80"/>
    </row>
    <row r="45" spans="1:11" ht="12.75">
      <c r="A45" s="7">
        <v>33</v>
      </c>
      <c r="B45" s="6">
        <v>5.45</v>
      </c>
      <c r="C45" s="67" t="s">
        <v>38</v>
      </c>
      <c r="D45" s="85"/>
      <c r="E45" s="84">
        <v>20214.37</v>
      </c>
      <c r="F45" s="83">
        <v>1470.12</v>
      </c>
      <c r="G45" s="82">
        <v>304.01</v>
      </c>
      <c r="H45" s="15">
        <v>118.99</v>
      </c>
      <c r="J45" s="87"/>
      <c r="K45" s="80"/>
    </row>
    <row r="46" spans="1:11" ht="12.75">
      <c r="A46" s="3">
        <v>34</v>
      </c>
      <c r="B46" s="6">
        <v>5.87</v>
      </c>
      <c r="C46" s="67" t="s">
        <v>39</v>
      </c>
      <c r="D46" s="90"/>
      <c r="E46" s="84">
        <v>848.39</v>
      </c>
      <c r="F46" s="83">
        <v>148.73</v>
      </c>
      <c r="G46" s="93" t="s">
        <v>109</v>
      </c>
      <c r="H46" s="89" t="s">
        <v>109</v>
      </c>
      <c r="J46" s="87"/>
      <c r="K46" s="80"/>
    </row>
    <row r="47" spans="1:11" ht="12.75">
      <c r="A47" s="7">
        <v>35</v>
      </c>
      <c r="B47" s="6">
        <v>5.92</v>
      </c>
      <c r="C47" s="67" t="s">
        <v>40</v>
      </c>
      <c r="D47" s="85"/>
      <c r="E47" s="84">
        <v>79519.61</v>
      </c>
      <c r="F47" s="83">
        <v>3345.41</v>
      </c>
      <c r="G47" s="82">
        <v>3116.22</v>
      </c>
      <c r="H47" s="15">
        <v>118.98</v>
      </c>
      <c r="J47" s="87"/>
      <c r="K47" s="80"/>
    </row>
    <row r="48" spans="1:11" ht="12.75">
      <c r="A48" s="3">
        <v>36</v>
      </c>
      <c r="B48" s="6">
        <v>5.19</v>
      </c>
      <c r="C48" s="67" t="s">
        <v>41</v>
      </c>
      <c r="D48" s="85"/>
      <c r="E48" s="84">
        <v>455596.19</v>
      </c>
      <c r="F48" s="83">
        <v>35601.41</v>
      </c>
      <c r="G48" s="82">
        <v>7277.62</v>
      </c>
      <c r="H48" s="15">
        <v>603.73</v>
      </c>
      <c r="J48" s="81"/>
      <c r="K48" s="80"/>
    </row>
    <row r="49" spans="1:11" ht="12.75">
      <c r="A49" s="7">
        <v>37</v>
      </c>
      <c r="B49" s="6">
        <v>5.83</v>
      </c>
      <c r="C49" s="67" t="s">
        <v>42</v>
      </c>
      <c r="D49" s="85"/>
      <c r="E49" s="84">
        <v>31815.92</v>
      </c>
      <c r="F49" s="83">
        <v>2122.77</v>
      </c>
      <c r="G49" s="82">
        <v>665.09</v>
      </c>
      <c r="H49" s="89" t="s">
        <v>109</v>
      </c>
      <c r="J49" s="87"/>
      <c r="K49" s="80"/>
    </row>
    <row r="50" spans="1:11" ht="12.75">
      <c r="A50" s="3">
        <v>38</v>
      </c>
      <c r="B50" s="6">
        <v>5.94</v>
      </c>
      <c r="C50" s="67" t="s">
        <v>43</v>
      </c>
      <c r="D50" s="85"/>
      <c r="E50" s="84">
        <v>13947.84</v>
      </c>
      <c r="F50" s="83">
        <v>2141.99</v>
      </c>
      <c r="G50" s="82">
        <v>204.15</v>
      </c>
      <c r="H50" s="15">
        <v>238.28</v>
      </c>
      <c r="J50" s="87"/>
      <c r="K50" s="80"/>
    </row>
    <row r="51" spans="1:11" ht="12.75">
      <c r="A51" s="7">
        <v>39</v>
      </c>
      <c r="B51" s="88">
        <v>5.5</v>
      </c>
      <c r="C51" s="67" t="s">
        <v>44</v>
      </c>
      <c r="D51" s="85"/>
      <c r="E51" s="84">
        <v>262682.25</v>
      </c>
      <c r="F51" s="83">
        <v>26902.96</v>
      </c>
      <c r="G51" s="82">
        <v>6424.81</v>
      </c>
      <c r="H51" s="15">
        <v>535.75</v>
      </c>
      <c r="J51" s="87"/>
      <c r="K51" s="80"/>
    </row>
    <row r="52" spans="1:11" ht="12.75">
      <c r="A52" s="3">
        <v>40</v>
      </c>
      <c r="B52" s="88">
        <v>5.6</v>
      </c>
      <c r="C52" s="67" t="s">
        <v>45</v>
      </c>
      <c r="D52" s="85"/>
      <c r="E52" s="84">
        <v>70441.84</v>
      </c>
      <c r="F52" s="83">
        <v>5441.08</v>
      </c>
      <c r="G52" s="82">
        <v>2034.84</v>
      </c>
      <c r="H52" s="15">
        <v>127.49</v>
      </c>
      <c r="J52" s="87"/>
      <c r="K52" s="80"/>
    </row>
    <row r="53" spans="1:11" ht="12" customHeight="1">
      <c r="A53" s="7">
        <v>41</v>
      </c>
      <c r="B53" s="6">
        <v>5.84</v>
      </c>
      <c r="C53" s="67" t="s">
        <v>46</v>
      </c>
      <c r="D53" s="85"/>
      <c r="E53" s="84">
        <v>64433.87</v>
      </c>
      <c r="F53" s="83">
        <v>6608.9</v>
      </c>
      <c r="G53" s="82">
        <v>1018.86</v>
      </c>
      <c r="H53" s="15">
        <v>237.98</v>
      </c>
      <c r="J53" s="87"/>
      <c r="K53" s="80"/>
    </row>
    <row r="54" spans="1:11" ht="12.75">
      <c r="A54" s="3">
        <v>42</v>
      </c>
      <c r="B54" s="6">
        <v>5.75</v>
      </c>
      <c r="C54" s="67" t="s">
        <v>129</v>
      </c>
      <c r="D54" s="85"/>
      <c r="E54" s="84">
        <v>60359.16</v>
      </c>
      <c r="F54" s="83">
        <v>3240.98</v>
      </c>
      <c r="G54" s="82">
        <v>1237.48</v>
      </c>
      <c r="H54" s="15">
        <v>118.99</v>
      </c>
      <c r="J54" s="81"/>
      <c r="K54" s="80"/>
    </row>
    <row r="55" spans="1:11" ht="12.75">
      <c r="A55" s="7">
        <v>43</v>
      </c>
      <c r="B55" s="6">
        <v>5.43</v>
      </c>
      <c r="C55" s="67" t="s">
        <v>48</v>
      </c>
      <c r="D55" s="85"/>
      <c r="E55" s="84">
        <v>23804.87</v>
      </c>
      <c r="F55" s="83">
        <v>2583.66</v>
      </c>
      <c r="G55" s="82">
        <v>858.89</v>
      </c>
      <c r="H55" s="15">
        <v>118.99</v>
      </c>
      <c r="J55" s="87"/>
      <c r="K55" s="80"/>
    </row>
    <row r="56" spans="1:11" ht="12.75">
      <c r="A56" s="3">
        <v>44</v>
      </c>
      <c r="B56" s="6">
        <v>5.23</v>
      </c>
      <c r="C56" s="67" t="s">
        <v>49</v>
      </c>
      <c r="D56" s="85"/>
      <c r="E56" s="84">
        <v>18292.69</v>
      </c>
      <c r="F56" s="83">
        <v>1185.82</v>
      </c>
      <c r="G56" s="82">
        <v>138.32</v>
      </c>
      <c r="H56" s="89" t="s">
        <v>109</v>
      </c>
      <c r="J56" s="87"/>
      <c r="K56" s="80"/>
    </row>
    <row r="57" spans="1:11" ht="12.75">
      <c r="A57" s="7">
        <v>45</v>
      </c>
      <c r="B57" s="6">
        <v>5.148</v>
      </c>
      <c r="C57" s="11" t="s">
        <v>50</v>
      </c>
      <c r="D57" s="85"/>
      <c r="E57" s="92">
        <v>32196.75</v>
      </c>
      <c r="F57" s="83">
        <v>4423.8</v>
      </c>
      <c r="G57" s="82">
        <v>571.95</v>
      </c>
      <c r="H57" s="89" t="s">
        <v>109</v>
      </c>
      <c r="J57" s="87"/>
      <c r="K57" s="80"/>
    </row>
    <row r="58" spans="1:11" ht="12.75">
      <c r="A58" s="3">
        <v>46</v>
      </c>
      <c r="B58" s="6">
        <v>5.17</v>
      </c>
      <c r="C58" s="67" t="s">
        <v>51</v>
      </c>
      <c r="D58" s="91">
        <v>291.33</v>
      </c>
      <c r="E58" s="84">
        <v>42148.03</v>
      </c>
      <c r="F58" s="83">
        <v>11565.08</v>
      </c>
      <c r="G58" s="82">
        <v>628.62</v>
      </c>
      <c r="H58" s="89" t="s">
        <v>109</v>
      </c>
      <c r="J58" s="81"/>
      <c r="K58" s="80"/>
    </row>
    <row r="59" spans="1:11" ht="12.75">
      <c r="A59" s="7">
        <v>47</v>
      </c>
      <c r="B59" s="6">
        <v>5.21</v>
      </c>
      <c r="C59" s="67" t="s">
        <v>52</v>
      </c>
      <c r="D59" s="90"/>
      <c r="E59" s="84">
        <v>2431.01</v>
      </c>
      <c r="F59" s="24" t="s">
        <v>109</v>
      </c>
      <c r="G59" s="82">
        <v>2839.18</v>
      </c>
      <c r="H59" s="89" t="s">
        <v>109</v>
      </c>
      <c r="J59" s="87"/>
      <c r="K59" s="80"/>
    </row>
    <row r="60" spans="1:11" ht="12.75">
      <c r="A60" s="3">
        <v>48</v>
      </c>
      <c r="B60" s="6">
        <v>5.44</v>
      </c>
      <c r="C60" s="67" t="s">
        <v>53</v>
      </c>
      <c r="D60" s="85"/>
      <c r="E60" s="84">
        <v>483749.11</v>
      </c>
      <c r="F60" s="83">
        <v>54153.08</v>
      </c>
      <c r="G60" s="82">
        <v>13838.35</v>
      </c>
      <c r="H60" s="15">
        <v>845.08</v>
      </c>
      <c r="J60" s="81"/>
      <c r="K60" s="80"/>
    </row>
    <row r="61" spans="1:11" ht="12.75">
      <c r="A61" s="7">
        <v>49</v>
      </c>
      <c r="B61" s="6">
        <v>5.97</v>
      </c>
      <c r="C61" s="67" t="s">
        <v>54</v>
      </c>
      <c r="D61" s="85"/>
      <c r="E61" s="84">
        <v>48575.34</v>
      </c>
      <c r="F61" s="83">
        <v>3103.37</v>
      </c>
      <c r="G61" s="82">
        <v>1370.86</v>
      </c>
      <c r="H61" s="89" t="s">
        <v>109</v>
      </c>
      <c r="J61" s="87"/>
      <c r="K61" s="80"/>
    </row>
    <row r="62" spans="1:11" ht="12.75">
      <c r="A62" s="3">
        <v>50</v>
      </c>
      <c r="B62" s="88">
        <v>5.1</v>
      </c>
      <c r="C62" s="67" t="s">
        <v>55</v>
      </c>
      <c r="D62" s="85"/>
      <c r="E62" s="84">
        <v>105201.98</v>
      </c>
      <c r="F62" s="83">
        <v>10901.69</v>
      </c>
      <c r="G62" s="82">
        <v>2193.76</v>
      </c>
      <c r="H62" s="15">
        <v>356.97</v>
      </c>
      <c r="J62" s="87"/>
      <c r="K62" s="80"/>
    </row>
    <row r="63" spans="1:11" ht="12.75">
      <c r="A63" s="7">
        <v>51</v>
      </c>
      <c r="B63" s="86">
        <v>5.14</v>
      </c>
      <c r="C63" s="67" t="s">
        <v>56</v>
      </c>
      <c r="D63" s="85"/>
      <c r="E63" s="84">
        <v>34445.87</v>
      </c>
      <c r="F63" s="83">
        <v>4742.39</v>
      </c>
      <c r="G63" s="82">
        <v>1086.23</v>
      </c>
      <c r="H63" s="15">
        <v>127.49</v>
      </c>
      <c r="J63" s="81"/>
      <c r="K63" s="80"/>
    </row>
    <row r="64" spans="1:11" ht="12.75">
      <c r="A64" s="3">
        <v>52</v>
      </c>
      <c r="B64" s="6">
        <v>5.34</v>
      </c>
      <c r="C64" s="9" t="s">
        <v>57</v>
      </c>
      <c r="D64" s="85"/>
      <c r="E64" s="84">
        <v>1153387.75</v>
      </c>
      <c r="F64" s="83">
        <v>117753.63</v>
      </c>
      <c r="G64" s="82">
        <v>20020.96</v>
      </c>
      <c r="H64" s="15">
        <v>1337.61</v>
      </c>
      <c r="J64" s="81"/>
      <c r="K64" s="80"/>
    </row>
    <row r="65" spans="1:11" ht="12.75">
      <c r="A65" s="12"/>
      <c r="B65" s="68"/>
      <c r="C65" s="62" t="s">
        <v>108</v>
      </c>
      <c r="D65" s="79">
        <f>SUM(D13:D64)</f>
        <v>416.7</v>
      </c>
      <c r="E65" s="78">
        <f>SUM(E13:E64)</f>
        <v>6461073.550000001</v>
      </c>
      <c r="F65" s="77">
        <f>SUM(F13:F64)</f>
        <v>851475.4099999997</v>
      </c>
      <c r="G65" s="76">
        <f>SUM(G13:G64)</f>
        <v>156720.07999999996</v>
      </c>
      <c r="H65" s="75">
        <f>SUM(H15:H64)</f>
        <v>12291.229999999998</v>
      </c>
      <c r="J65" s="58"/>
      <c r="K65" s="57"/>
    </row>
    <row r="66" spans="1:11" ht="12.75">
      <c r="A66" s="12"/>
      <c r="B66" s="68"/>
      <c r="C66" s="62"/>
      <c r="D66" s="72"/>
      <c r="E66" s="74"/>
      <c r="F66" s="73"/>
      <c r="G66" s="65"/>
      <c r="H66" s="72"/>
      <c r="J66" s="71"/>
      <c r="K66" s="70"/>
    </row>
    <row r="67" spans="1:11" ht="12.75">
      <c r="A67" s="12">
        <v>1</v>
      </c>
      <c r="B67" s="68" t="s">
        <v>127</v>
      </c>
      <c r="C67" s="17" t="s">
        <v>128</v>
      </c>
      <c r="D67" s="64"/>
      <c r="E67" s="66">
        <v>67707.31</v>
      </c>
      <c r="F67" s="54"/>
      <c r="G67" s="69"/>
      <c r="H67" s="64"/>
      <c r="J67" s="51"/>
      <c r="K67" s="53"/>
    </row>
    <row r="68" spans="1:11" ht="12.75">
      <c r="A68" s="12">
        <v>2</v>
      </c>
      <c r="B68" s="68" t="s">
        <v>127</v>
      </c>
      <c r="C68" s="67" t="s">
        <v>126</v>
      </c>
      <c r="D68" s="64"/>
      <c r="E68" s="66">
        <v>1058729.14</v>
      </c>
      <c r="F68" s="54"/>
      <c r="G68" s="65"/>
      <c r="H68" s="64"/>
      <c r="J68" s="51"/>
      <c r="K68" s="53"/>
    </row>
    <row r="69" spans="1:11" ht="12.75">
      <c r="A69" s="12"/>
      <c r="B69" s="63"/>
      <c r="C69" s="62" t="s">
        <v>125</v>
      </c>
      <c r="D69" s="25"/>
      <c r="E69" s="60">
        <f>SUM(E67:E68)</f>
        <v>1126436.45</v>
      </c>
      <c r="F69" s="54"/>
      <c r="G69" s="61"/>
      <c r="H69" s="25"/>
      <c r="J69" s="51"/>
      <c r="K69" s="53"/>
    </row>
    <row r="70" spans="3:13" ht="12.75">
      <c r="C70" s="10"/>
      <c r="D70" s="54"/>
      <c r="E70" s="56"/>
      <c r="F70" s="54"/>
      <c r="G70" s="55"/>
      <c r="H70" s="54"/>
      <c r="J70" s="51"/>
      <c r="K70" s="53"/>
      <c r="L70" s="53"/>
      <c r="M70" s="53"/>
    </row>
    <row r="71" spans="3:13" ht="12.75">
      <c r="C71" s="44" t="s">
        <v>124</v>
      </c>
      <c r="D71" s="25"/>
      <c r="E71" s="60">
        <f>E65+E69</f>
        <v>7587510.000000001</v>
      </c>
      <c r="F71" s="25">
        <f>F65</f>
        <v>851475.4099999997</v>
      </c>
      <c r="G71" s="59">
        <f>G65</f>
        <v>156720.07999999996</v>
      </c>
      <c r="H71" s="25">
        <f>H65</f>
        <v>12291.229999999998</v>
      </c>
      <c r="J71" s="58"/>
      <c r="K71" s="57"/>
      <c r="L71" s="53"/>
      <c r="M71" s="53"/>
    </row>
    <row r="72" spans="3:13" ht="12.75">
      <c r="C72" s="10"/>
      <c r="D72" s="54"/>
      <c r="E72" s="56"/>
      <c r="F72" s="10"/>
      <c r="G72" s="55"/>
      <c r="H72" s="54"/>
      <c r="J72" s="51"/>
      <c r="K72" s="53"/>
      <c r="L72" s="53"/>
      <c r="M72" s="53"/>
    </row>
    <row r="73" spans="5:13" ht="12.75">
      <c r="E73" s="52"/>
      <c r="G73" s="52"/>
      <c r="J73" s="51"/>
      <c r="K73" s="53"/>
      <c r="L73" s="53"/>
      <c r="M73" s="53"/>
    </row>
    <row r="74" spans="5:13" ht="12.75">
      <c r="E74" s="52"/>
      <c r="G74" s="52"/>
      <c r="J74" s="51"/>
      <c r="K74" s="53"/>
      <c r="L74" s="53"/>
      <c r="M74" s="49"/>
    </row>
    <row r="75" spans="5:13" ht="12.75">
      <c r="E75" s="52"/>
      <c r="G75" s="52"/>
      <c r="J75" s="51"/>
      <c r="K75" s="53"/>
      <c r="L75" s="53"/>
      <c r="M75" s="53"/>
    </row>
    <row r="76" spans="5:13" ht="12.75">
      <c r="E76" s="52"/>
      <c r="G76" s="52"/>
      <c r="J76" s="51"/>
      <c r="K76" s="53"/>
      <c r="L76" s="53"/>
      <c r="M76" s="53"/>
    </row>
    <row r="77" spans="5:13" ht="12.75">
      <c r="E77" s="52"/>
      <c r="G77" s="52"/>
      <c r="J77" s="51"/>
      <c r="K77" s="53"/>
      <c r="L77" s="53"/>
      <c r="M77" s="53"/>
    </row>
    <row r="78" spans="5:13" ht="12.75">
      <c r="E78" s="52"/>
      <c r="G78" s="52"/>
      <c r="J78" s="51"/>
      <c r="K78" s="53"/>
      <c r="L78" s="53"/>
      <c r="M78" s="53"/>
    </row>
    <row r="79" spans="5:13" ht="12.75">
      <c r="E79" s="52"/>
      <c r="G79" s="52"/>
      <c r="J79" s="51"/>
      <c r="K79" s="53"/>
      <c r="L79" s="53"/>
      <c r="M79" s="53"/>
    </row>
    <row r="80" spans="5:13" ht="12.75">
      <c r="E80" s="52"/>
      <c r="G80" s="52"/>
      <c r="J80" s="51"/>
      <c r="K80" s="53"/>
      <c r="L80" s="53"/>
      <c r="M80" s="53"/>
    </row>
    <row r="81" spans="5:13" ht="12.75">
      <c r="E81" s="52"/>
      <c r="G81" s="52"/>
      <c r="J81" s="51"/>
      <c r="K81" s="53"/>
      <c r="L81" s="53"/>
      <c r="M81" s="53"/>
    </row>
    <row r="82" spans="5:13" ht="12.75">
      <c r="E82" s="52"/>
      <c r="G82" s="52"/>
      <c r="J82" s="51"/>
      <c r="K82" s="53"/>
      <c r="L82" s="53"/>
      <c r="M82" s="53"/>
    </row>
    <row r="83" spans="5:13" ht="12.75">
      <c r="E83" s="52"/>
      <c r="G83" s="52"/>
      <c r="J83" s="51"/>
      <c r="K83" s="53"/>
      <c r="L83" s="53"/>
      <c r="M83" s="53"/>
    </row>
    <row r="84" spans="5:13" ht="12.75">
      <c r="E84" s="52"/>
      <c r="G84" s="52"/>
      <c r="J84" s="51"/>
      <c r="K84" s="53"/>
      <c r="L84" s="53"/>
      <c r="M84" s="53"/>
    </row>
    <row r="85" spans="5:13" ht="12.75">
      <c r="E85" s="52"/>
      <c r="G85" s="52"/>
      <c r="J85" s="51"/>
      <c r="K85" s="53"/>
      <c r="L85" s="53"/>
      <c r="M85" s="53"/>
    </row>
    <row r="86" spans="5:13" ht="12.75">
      <c r="E86" s="52"/>
      <c r="G86" s="52"/>
      <c r="J86" s="51"/>
      <c r="K86" s="53"/>
      <c r="L86" s="53"/>
      <c r="M86" s="53"/>
    </row>
    <row r="87" spans="5:13" ht="12.75">
      <c r="E87" s="52"/>
      <c r="G87" s="52"/>
      <c r="J87" s="51"/>
      <c r="K87" s="53"/>
      <c r="L87" s="53"/>
      <c r="M87" s="53"/>
    </row>
    <row r="88" spans="5:13" ht="12.75">
      <c r="E88" s="52"/>
      <c r="G88" s="52"/>
      <c r="J88" s="51"/>
      <c r="K88" s="53"/>
      <c r="L88" s="53"/>
      <c r="M88" s="53"/>
    </row>
    <row r="89" spans="5:13" ht="12.75">
      <c r="E89" s="52"/>
      <c r="G89" s="52"/>
      <c r="J89" s="51"/>
      <c r="K89" s="53"/>
      <c r="L89" s="53"/>
      <c r="M89" s="53"/>
    </row>
    <row r="90" spans="5:13" ht="12.75">
      <c r="E90" s="52"/>
      <c r="G90" s="52"/>
      <c r="J90" s="51"/>
      <c r="K90" s="53"/>
      <c r="L90" s="53"/>
      <c r="M90" s="53"/>
    </row>
    <row r="91" spans="5:13" ht="12.75">
      <c r="E91" s="52"/>
      <c r="G91" s="52"/>
      <c r="J91" s="51"/>
      <c r="K91" s="53"/>
      <c r="L91" s="53"/>
      <c r="M91" s="53"/>
    </row>
    <row r="92" spans="5:13" ht="12.75">
      <c r="E92" s="52"/>
      <c r="G92" s="52"/>
      <c r="J92" s="51"/>
      <c r="K92" s="53"/>
      <c r="L92" s="53"/>
      <c r="M92" s="53"/>
    </row>
    <row r="93" spans="5:13" ht="12.75">
      <c r="E93" s="52"/>
      <c r="G93" s="52"/>
      <c r="J93" s="51"/>
      <c r="K93" s="53"/>
      <c r="L93" s="53"/>
      <c r="M93" s="53"/>
    </row>
    <row r="94" spans="5:13" ht="12.75">
      <c r="E94" s="52"/>
      <c r="G94" s="52"/>
      <c r="J94" s="51"/>
      <c r="K94" s="53"/>
      <c r="L94" s="53"/>
      <c r="M94" s="53"/>
    </row>
    <row r="95" spans="5:13" ht="12.75">
      <c r="E95" s="52"/>
      <c r="G95" s="52"/>
      <c r="J95" s="51"/>
      <c r="K95" s="53"/>
      <c r="L95" s="53"/>
      <c r="M95" s="53"/>
    </row>
    <row r="96" spans="5:13" ht="12.75">
      <c r="E96" s="52"/>
      <c r="G96" s="52"/>
      <c r="J96" s="51"/>
      <c r="K96" s="53"/>
      <c r="L96" s="53"/>
      <c r="M96" s="53"/>
    </row>
    <row r="97" spans="5:13" ht="12.75">
      <c r="E97" s="52"/>
      <c r="G97" s="52"/>
      <c r="J97" s="51"/>
      <c r="K97" s="53"/>
      <c r="L97" s="53"/>
      <c r="M97" s="53"/>
    </row>
    <row r="98" spans="5:13" ht="12.75">
      <c r="E98" s="52"/>
      <c r="G98" s="52"/>
      <c r="J98" s="51"/>
      <c r="K98" s="53"/>
      <c r="L98" s="53"/>
      <c r="M98" s="53"/>
    </row>
    <row r="99" spans="5:13" ht="12.75">
      <c r="E99" s="52"/>
      <c r="G99" s="52"/>
      <c r="J99" s="51"/>
      <c r="K99" s="53"/>
      <c r="L99" s="53"/>
      <c r="M99" s="53"/>
    </row>
    <row r="100" spans="5:13" ht="12.75">
      <c r="E100" s="52"/>
      <c r="G100" s="52"/>
      <c r="J100" s="51"/>
      <c r="K100" s="53"/>
      <c r="L100" s="53"/>
      <c r="M100" s="53"/>
    </row>
    <row r="101" spans="5:13" ht="12.75">
      <c r="E101" s="52"/>
      <c r="G101" s="52"/>
      <c r="J101" s="51"/>
      <c r="K101" s="53"/>
      <c r="L101" s="53"/>
      <c r="M101" s="53"/>
    </row>
    <row r="102" spans="5:13" ht="12.75">
      <c r="E102" s="52"/>
      <c r="G102" s="52"/>
      <c r="J102" s="51"/>
      <c r="K102" s="53"/>
      <c r="L102" s="53"/>
      <c r="M102" s="53"/>
    </row>
    <row r="103" spans="5:13" ht="12.75">
      <c r="E103" s="52"/>
      <c r="G103" s="52"/>
      <c r="J103" s="51"/>
      <c r="K103" s="53"/>
      <c r="L103" s="53"/>
      <c r="M103" s="53"/>
    </row>
    <row r="104" spans="5:13" ht="12.75">
      <c r="E104" s="52"/>
      <c r="G104" s="52"/>
      <c r="J104" s="51"/>
      <c r="K104" s="53"/>
      <c r="L104" s="53"/>
      <c r="M104" s="53"/>
    </row>
    <row r="105" spans="5:13" ht="12.75">
      <c r="E105" s="52"/>
      <c r="G105" s="52"/>
      <c r="J105" s="51"/>
      <c r="K105" s="53"/>
      <c r="L105" s="53"/>
      <c r="M105" s="53"/>
    </row>
    <row r="106" spans="5:13" ht="12.75">
      <c r="E106" s="52"/>
      <c r="G106" s="52"/>
      <c r="J106" s="51"/>
      <c r="K106" s="53"/>
      <c r="L106" s="53"/>
      <c r="M106" s="53"/>
    </row>
    <row r="107" spans="5:13" ht="12.75">
      <c r="E107" s="52"/>
      <c r="G107" s="52"/>
      <c r="J107" s="51"/>
      <c r="K107" s="53"/>
      <c r="L107" s="53"/>
      <c r="M107" s="53"/>
    </row>
    <row r="108" spans="5:13" ht="12.75">
      <c r="E108" s="52"/>
      <c r="G108" s="52"/>
      <c r="J108" s="51"/>
      <c r="K108" s="53"/>
      <c r="L108" s="53"/>
      <c r="M108" s="53"/>
    </row>
    <row r="109" spans="5:13" ht="12.75">
      <c r="E109" s="52"/>
      <c r="G109" s="52"/>
      <c r="J109" s="51"/>
      <c r="K109" s="53"/>
      <c r="L109" s="53"/>
      <c r="M109" s="53"/>
    </row>
    <row r="110" spans="5:13" ht="12.75">
      <c r="E110" s="52"/>
      <c r="G110" s="52"/>
      <c r="J110" s="51"/>
      <c r="K110" s="53"/>
      <c r="L110" s="53"/>
      <c r="M110" s="53"/>
    </row>
    <row r="111" spans="5:13" ht="12.75">
      <c r="E111" s="52"/>
      <c r="G111" s="52"/>
      <c r="J111" s="51"/>
      <c r="K111" s="53"/>
      <c r="L111" s="53"/>
      <c r="M111" s="53"/>
    </row>
    <row r="112" spans="5:13" ht="12.75">
      <c r="E112" s="52"/>
      <c r="G112" s="52"/>
      <c r="J112" s="51"/>
      <c r="K112" s="53"/>
      <c r="L112" s="53"/>
      <c r="M112" s="53"/>
    </row>
    <row r="113" spans="5:13" ht="12.75">
      <c r="E113" s="52"/>
      <c r="G113" s="52"/>
      <c r="J113" s="51"/>
      <c r="K113" s="53"/>
      <c r="L113" s="53"/>
      <c r="M113" s="53"/>
    </row>
    <row r="114" spans="5:13" ht="12.75">
      <c r="E114" s="52"/>
      <c r="G114" s="52"/>
      <c r="J114" s="51"/>
      <c r="K114" s="53"/>
      <c r="L114" s="53"/>
      <c r="M114" s="53"/>
    </row>
    <row r="115" spans="5:13" ht="12.75">
      <c r="E115" s="52"/>
      <c r="G115" s="52"/>
      <c r="J115" s="51"/>
      <c r="K115" s="53"/>
      <c r="L115" s="53"/>
      <c r="M115" s="53"/>
    </row>
    <row r="116" spans="5:13" ht="12.75">
      <c r="E116" s="52"/>
      <c r="G116" s="52"/>
      <c r="J116" s="51"/>
      <c r="K116" s="53"/>
      <c r="L116" s="53"/>
      <c r="M116" s="53"/>
    </row>
    <row r="117" spans="5:13" ht="12.75">
      <c r="E117" s="52"/>
      <c r="G117" s="52"/>
      <c r="J117" s="51"/>
      <c r="K117" s="53"/>
      <c r="L117" s="53"/>
      <c r="M117" s="53"/>
    </row>
    <row r="118" spans="5:13" ht="12.75">
      <c r="E118" s="52"/>
      <c r="G118" s="52"/>
      <c r="J118" s="51"/>
      <c r="K118" s="53"/>
      <c r="L118" s="53"/>
      <c r="M118" s="53"/>
    </row>
    <row r="119" spans="5:13" ht="12.75">
      <c r="E119" s="52"/>
      <c r="G119" s="52"/>
      <c r="J119" s="51"/>
      <c r="K119" s="53"/>
      <c r="L119" s="53"/>
      <c r="M119" s="53"/>
    </row>
    <row r="120" spans="5:13" ht="12.75">
      <c r="E120" s="52"/>
      <c r="G120" s="52"/>
      <c r="J120" s="51"/>
      <c r="K120" s="53"/>
      <c r="L120" s="53"/>
      <c r="M120" s="53"/>
    </row>
    <row r="121" spans="5:13" ht="12.75">
      <c r="E121" s="52"/>
      <c r="G121" s="52"/>
      <c r="J121" s="51"/>
      <c r="K121" s="53"/>
      <c r="L121" s="53"/>
      <c r="M121" s="53"/>
    </row>
    <row r="122" spans="5:13" ht="12.75">
      <c r="E122" s="52"/>
      <c r="G122" s="52"/>
      <c r="J122" s="51"/>
      <c r="K122" s="53"/>
      <c r="L122" s="53"/>
      <c r="M122" s="53"/>
    </row>
    <row r="123" spans="5:13" ht="12.75">
      <c r="E123" s="52"/>
      <c r="G123" s="52"/>
      <c r="J123" s="51"/>
      <c r="K123" s="53"/>
      <c r="L123" s="53"/>
      <c r="M123" s="53"/>
    </row>
    <row r="124" spans="5:13" ht="12.75">
      <c r="E124" s="52"/>
      <c r="G124" s="52"/>
      <c r="J124" s="51"/>
      <c r="K124" s="53"/>
      <c r="L124" s="53"/>
      <c r="M124" s="53"/>
    </row>
    <row r="125" spans="5:13" ht="12.75">
      <c r="E125" s="52"/>
      <c r="G125" s="52"/>
      <c r="J125" s="51"/>
      <c r="K125" s="53"/>
      <c r="L125" s="53"/>
      <c r="M125" s="53"/>
    </row>
    <row r="126" spans="5:13" ht="12.75">
      <c r="E126" s="52"/>
      <c r="G126" s="52"/>
      <c r="J126" s="51"/>
      <c r="K126" s="53"/>
      <c r="L126" s="53"/>
      <c r="M126" s="53"/>
    </row>
    <row r="127" spans="5:13" ht="12.75">
      <c r="E127" s="52"/>
      <c r="G127" s="52"/>
      <c r="J127" s="51"/>
      <c r="K127" s="53"/>
      <c r="L127" s="53"/>
      <c r="M127" s="53"/>
    </row>
    <row r="128" spans="5:13" ht="12.75">
      <c r="E128" s="52"/>
      <c r="G128" s="52"/>
      <c r="J128" s="51"/>
      <c r="K128" s="53"/>
      <c r="L128" s="53"/>
      <c r="M128" s="53"/>
    </row>
    <row r="129" spans="5:13" ht="12.75">
      <c r="E129" s="52"/>
      <c r="G129" s="52"/>
      <c r="J129" s="51"/>
      <c r="K129" s="53"/>
      <c r="L129" s="53"/>
      <c r="M129" s="53"/>
    </row>
    <row r="130" spans="5:13" ht="12.75">
      <c r="E130" s="52"/>
      <c r="G130" s="52"/>
      <c r="J130" s="51"/>
      <c r="K130" s="53"/>
      <c r="L130" s="53"/>
      <c r="M130" s="53"/>
    </row>
    <row r="131" spans="5:13" ht="12.75">
      <c r="E131" s="52"/>
      <c r="G131" s="52"/>
      <c r="J131" s="51"/>
      <c r="K131" s="53"/>
      <c r="L131" s="53"/>
      <c r="M131" s="53"/>
    </row>
    <row r="132" spans="5:13" ht="12.75">
      <c r="E132" s="52"/>
      <c r="G132" s="52"/>
      <c r="J132" s="51"/>
      <c r="K132" s="53"/>
      <c r="L132" s="53"/>
      <c r="M132" s="53"/>
    </row>
    <row r="133" spans="5:13" ht="12.75">
      <c r="E133" s="52"/>
      <c r="G133" s="52"/>
      <c r="J133" s="51"/>
      <c r="K133" s="53"/>
      <c r="L133" s="53"/>
      <c r="M133" s="53"/>
    </row>
    <row r="134" spans="5:13" ht="12.75">
      <c r="E134" s="52"/>
      <c r="G134" s="52"/>
      <c r="J134" s="51"/>
      <c r="K134" s="53"/>
      <c r="L134" s="53"/>
      <c r="M134" s="53"/>
    </row>
    <row r="135" spans="5:13" ht="12.75">
      <c r="E135" s="52"/>
      <c r="G135" s="52"/>
      <c r="J135" s="51"/>
      <c r="K135" s="53"/>
      <c r="L135" s="53"/>
      <c r="M135" s="53"/>
    </row>
    <row r="136" spans="5:13" ht="12.75">
      <c r="E136" s="52"/>
      <c r="G136" s="52"/>
      <c r="J136" s="51"/>
      <c r="K136" s="53"/>
      <c r="L136" s="53"/>
      <c r="M136" s="53"/>
    </row>
    <row r="137" spans="5:13" ht="12.75">
      <c r="E137" s="52"/>
      <c r="G137" s="52"/>
      <c r="J137" s="51"/>
      <c r="K137" s="53"/>
      <c r="L137" s="53"/>
      <c r="M137" s="53"/>
    </row>
    <row r="138" spans="5:13" ht="12.75">
      <c r="E138" s="52"/>
      <c r="G138" s="52"/>
      <c r="J138" s="51"/>
      <c r="K138" s="53"/>
      <c r="L138" s="53"/>
      <c r="M138" s="53"/>
    </row>
    <row r="139" spans="5:13" ht="12.75">
      <c r="E139" s="52"/>
      <c r="G139" s="52"/>
      <c r="J139" s="51"/>
      <c r="K139" s="53"/>
      <c r="L139" s="53"/>
      <c r="M139" s="53"/>
    </row>
    <row r="140" spans="5:13" ht="12.75">
      <c r="E140" s="52"/>
      <c r="G140" s="52"/>
      <c r="J140" s="51"/>
      <c r="K140" s="53"/>
      <c r="L140" s="53"/>
      <c r="M140" s="53"/>
    </row>
    <row r="141" spans="5:13" ht="12.75">
      <c r="E141" s="52"/>
      <c r="G141" s="52"/>
      <c r="J141" s="51"/>
      <c r="K141" s="53"/>
      <c r="L141" s="53"/>
      <c r="M141" s="53"/>
    </row>
    <row r="142" spans="5:13" ht="12.75">
      <c r="E142" s="52"/>
      <c r="G142" s="52"/>
      <c r="J142" s="51"/>
      <c r="K142" s="53"/>
      <c r="L142" s="53"/>
      <c r="M142" s="53"/>
    </row>
    <row r="143" spans="5:13" ht="12.75">
      <c r="E143" s="52"/>
      <c r="G143" s="52"/>
      <c r="J143" s="51"/>
      <c r="K143" s="53"/>
      <c r="L143" s="53"/>
      <c r="M143" s="53"/>
    </row>
    <row r="144" spans="5:13" ht="12.75">
      <c r="E144" s="52"/>
      <c r="G144" s="52"/>
      <c r="J144" s="51"/>
      <c r="K144" s="53"/>
      <c r="L144" s="53"/>
      <c r="M144" s="53"/>
    </row>
    <row r="145" spans="5:13" ht="12.75">
      <c r="E145" s="52"/>
      <c r="G145" s="52"/>
      <c r="J145" s="51"/>
      <c r="K145" s="53"/>
      <c r="L145" s="53"/>
      <c r="M145" s="53"/>
    </row>
    <row r="146" spans="5:13" ht="12.75">
      <c r="E146" s="52"/>
      <c r="G146" s="52"/>
      <c r="J146" s="51"/>
      <c r="K146" s="53"/>
      <c r="L146" s="53"/>
      <c r="M146" s="53"/>
    </row>
    <row r="147" spans="5:13" ht="12.75">
      <c r="E147" s="52"/>
      <c r="G147" s="52"/>
      <c r="J147" s="51"/>
      <c r="K147" s="53"/>
      <c r="L147" s="53"/>
      <c r="M147" s="53"/>
    </row>
    <row r="148" spans="5:13" ht="12.75">
      <c r="E148" s="52"/>
      <c r="G148" s="52"/>
      <c r="J148" s="51"/>
      <c r="K148" s="53"/>
      <c r="L148" s="53"/>
      <c r="M148" s="53"/>
    </row>
    <row r="149" spans="5:13" ht="12.75">
      <c r="E149" s="52"/>
      <c r="G149" s="52"/>
      <c r="J149" s="51"/>
      <c r="K149" s="53"/>
      <c r="L149" s="53"/>
      <c r="M149" s="53"/>
    </row>
    <row r="150" spans="5:13" ht="12.75">
      <c r="E150" s="52"/>
      <c r="G150" s="52"/>
      <c r="J150" s="51"/>
      <c r="K150" s="53"/>
      <c r="L150" s="53"/>
      <c r="M150" s="53"/>
    </row>
    <row r="151" spans="5:13" ht="12.75">
      <c r="E151" s="52"/>
      <c r="G151" s="52"/>
      <c r="J151" s="51"/>
      <c r="K151" s="53"/>
      <c r="L151" s="53"/>
      <c r="M151" s="53"/>
    </row>
    <row r="152" spans="5:13" ht="12.75">
      <c r="E152" s="52"/>
      <c r="G152" s="52"/>
      <c r="J152" s="51"/>
      <c r="K152" s="53"/>
      <c r="L152" s="53"/>
      <c r="M152" s="53"/>
    </row>
    <row r="153" spans="5:13" ht="12.75">
      <c r="E153" s="52"/>
      <c r="G153" s="52"/>
      <c r="J153" s="51"/>
      <c r="K153" s="53"/>
      <c r="L153" s="53"/>
      <c r="M153" s="53"/>
    </row>
    <row r="154" spans="5:13" ht="12.75">
      <c r="E154" s="52"/>
      <c r="G154" s="52"/>
      <c r="J154" s="51"/>
      <c r="K154" s="53"/>
      <c r="L154" s="53"/>
      <c r="M154" s="53"/>
    </row>
    <row r="155" spans="5:13" ht="12.75">
      <c r="E155" s="52"/>
      <c r="G155" s="52"/>
      <c r="J155" s="51"/>
      <c r="K155" s="53"/>
      <c r="L155" s="53"/>
      <c r="M155" s="53"/>
    </row>
    <row r="156" spans="5:13" ht="12.75">
      <c r="E156" s="52"/>
      <c r="G156" s="52"/>
      <c r="J156" s="51"/>
      <c r="K156" s="53"/>
      <c r="L156" s="53"/>
      <c r="M156" s="53"/>
    </row>
    <row r="157" spans="5:13" ht="12.75">
      <c r="E157" s="52"/>
      <c r="G157" s="52"/>
      <c r="J157" s="51"/>
      <c r="K157" s="53"/>
      <c r="L157" s="53"/>
      <c r="M157" s="53"/>
    </row>
    <row r="158" spans="5:13" ht="12.75">
      <c r="E158" s="52"/>
      <c r="G158" s="52"/>
      <c r="J158" s="51"/>
      <c r="K158" s="53"/>
      <c r="L158" s="53"/>
      <c r="M158" s="53"/>
    </row>
    <row r="159" spans="5:13" ht="12.75">
      <c r="E159" s="52"/>
      <c r="G159" s="52"/>
      <c r="J159" s="51"/>
      <c r="K159" s="53"/>
      <c r="L159" s="53"/>
      <c r="M159" s="53"/>
    </row>
    <row r="160" spans="5:13" ht="12.75">
      <c r="E160" s="52"/>
      <c r="G160" s="52"/>
      <c r="J160" s="51"/>
      <c r="K160" s="53"/>
      <c r="L160" s="53"/>
      <c r="M160" s="53"/>
    </row>
    <row r="161" spans="5:13" ht="12.75">
      <c r="E161" s="52"/>
      <c r="G161" s="52"/>
      <c r="J161" s="51"/>
      <c r="K161" s="53"/>
      <c r="L161" s="53"/>
      <c r="M161" s="53"/>
    </row>
    <row r="162" spans="5:13" ht="12.75">
      <c r="E162" s="52"/>
      <c r="G162" s="52"/>
      <c r="J162" s="51"/>
      <c r="K162" s="53"/>
      <c r="L162" s="53"/>
      <c r="M162" s="53"/>
    </row>
    <row r="163" spans="5:13" ht="12.75">
      <c r="E163" s="52"/>
      <c r="G163" s="52"/>
      <c r="J163" s="51"/>
      <c r="K163" s="53"/>
      <c r="L163" s="53"/>
      <c r="M163" s="53"/>
    </row>
    <row r="164" spans="5:13" ht="12.75">
      <c r="E164" s="52"/>
      <c r="G164" s="52"/>
      <c r="J164" s="51"/>
      <c r="K164" s="53"/>
      <c r="L164" s="53"/>
      <c r="M164" s="53"/>
    </row>
    <row r="165" spans="5:13" ht="12.75">
      <c r="E165" s="52"/>
      <c r="G165" s="52"/>
      <c r="J165" s="51"/>
      <c r="K165" s="53"/>
      <c r="L165" s="53"/>
      <c r="M165" s="53"/>
    </row>
    <row r="166" spans="5:13" ht="12.75">
      <c r="E166" s="52"/>
      <c r="G166" s="52"/>
      <c r="J166" s="51"/>
      <c r="K166" s="53"/>
      <c r="L166" s="53"/>
      <c r="M166" s="53"/>
    </row>
    <row r="167" spans="5:13" ht="12.75">
      <c r="E167" s="52"/>
      <c r="G167" s="52"/>
      <c r="J167" s="51"/>
      <c r="K167" s="53"/>
      <c r="L167" s="53"/>
      <c r="M167" s="53"/>
    </row>
    <row r="168" spans="5:13" ht="12.75">
      <c r="E168" s="52"/>
      <c r="G168" s="52"/>
      <c r="J168" s="51"/>
      <c r="K168" s="53"/>
      <c r="L168" s="53"/>
      <c r="M168" s="53"/>
    </row>
    <row r="169" spans="5:13" ht="12.75">
      <c r="E169" s="52"/>
      <c r="G169" s="52"/>
      <c r="J169" s="51"/>
      <c r="K169" s="53"/>
      <c r="L169" s="53"/>
      <c r="M169" s="53"/>
    </row>
    <row r="170" spans="5:13" ht="12.75">
      <c r="E170" s="52"/>
      <c r="G170" s="52"/>
      <c r="J170" s="51"/>
      <c r="K170" s="53"/>
      <c r="L170" s="53"/>
      <c r="M170" s="53"/>
    </row>
    <row r="171" spans="5:13" ht="12.75">
      <c r="E171" s="52"/>
      <c r="G171" s="52"/>
      <c r="J171" s="51"/>
      <c r="K171" s="53"/>
      <c r="L171" s="53"/>
      <c r="M171" s="53"/>
    </row>
    <row r="172" spans="5:13" ht="12.75">
      <c r="E172" s="52"/>
      <c r="G172" s="52"/>
      <c r="J172" s="51"/>
      <c r="K172" s="53"/>
      <c r="L172" s="53"/>
      <c r="M172" s="53"/>
    </row>
    <row r="173" spans="5:13" ht="12.75">
      <c r="E173" s="52"/>
      <c r="G173" s="52"/>
      <c r="J173" s="51"/>
      <c r="K173" s="53"/>
      <c r="L173" s="53"/>
      <c r="M173" s="53"/>
    </row>
    <row r="174" spans="5:13" ht="12.75">
      <c r="E174" s="52"/>
      <c r="G174" s="52"/>
      <c r="J174" s="51"/>
      <c r="K174" s="53"/>
      <c r="L174" s="53"/>
      <c r="M174" s="53"/>
    </row>
    <row r="175" spans="5:13" ht="12.75">
      <c r="E175" s="52"/>
      <c r="G175" s="52"/>
      <c r="J175" s="51"/>
      <c r="K175" s="53"/>
      <c r="L175" s="53"/>
      <c r="M175" s="53"/>
    </row>
    <row r="176" spans="5:13" ht="12.75">
      <c r="E176" s="52"/>
      <c r="G176" s="52"/>
      <c r="J176" s="51"/>
      <c r="K176" s="53"/>
      <c r="L176" s="53"/>
      <c r="M176" s="53"/>
    </row>
    <row r="177" spans="5:13" ht="12.75">
      <c r="E177" s="52"/>
      <c r="G177" s="52"/>
      <c r="J177" s="51"/>
      <c r="K177" s="53"/>
      <c r="L177" s="53"/>
      <c r="M177" s="53"/>
    </row>
    <row r="178" spans="5:13" ht="12.75">
      <c r="E178" s="52"/>
      <c r="G178" s="52"/>
      <c r="J178" s="51"/>
      <c r="K178" s="53"/>
      <c r="L178" s="53"/>
      <c r="M178" s="53"/>
    </row>
    <row r="179" spans="5:13" ht="12.75">
      <c r="E179" s="52"/>
      <c r="G179" s="52"/>
      <c r="J179" s="51"/>
      <c r="K179" s="53"/>
      <c r="L179" s="53"/>
      <c r="M179" s="53"/>
    </row>
    <row r="180" spans="5:13" ht="12.75">
      <c r="E180" s="52"/>
      <c r="G180" s="52"/>
      <c r="J180" s="51"/>
      <c r="K180" s="53"/>
      <c r="L180" s="53"/>
      <c r="M180" s="53"/>
    </row>
    <row r="181" spans="5:13" ht="12.75">
      <c r="E181" s="52"/>
      <c r="G181" s="52"/>
      <c r="J181" s="51"/>
      <c r="K181" s="53"/>
      <c r="L181" s="53"/>
      <c r="M181" s="53"/>
    </row>
    <row r="182" spans="5:13" ht="12.75">
      <c r="E182" s="52"/>
      <c r="G182" s="52"/>
      <c r="J182" s="51"/>
      <c r="K182" s="53"/>
      <c r="L182" s="53"/>
      <c r="M182" s="53"/>
    </row>
    <row r="183" spans="5:13" ht="12.75">
      <c r="E183" s="52"/>
      <c r="G183" s="52"/>
      <c r="J183" s="51"/>
      <c r="K183" s="53"/>
      <c r="L183" s="53"/>
      <c r="M183" s="53"/>
    </row>
    <row r="184" spans="5:13" ht="12.75">
      <c r="E184" s="52"/>
      <c r="G184" s="52"/>
      <c r="J184" s="51"/>
      <c r="K184" s="53"/>
      <c r="L184" s="53"/>
      <c r="M184" s="53"/>
    </row>
    <row r="185" spans="5:13" ht="12.75">
      <c r="E185" s="52"/>
      <c r="G185" s="52"/>
      <c r="J185" s="51"/>
      <c r="K185" s="53"/>
      <c r="L185" s="53"/>
      <c r="M185" s="53"/>
    </row>
    <row r="186" spans="5:13" ht="12.75">
      <c r="E186" s="52"/>
      <c r="G186" s="52"/>
      <c r="J186" s="51"/>
      <c r="K186" s="53"/>
      <c r="L186" s="53"/>
      <c r="M186" s="53"/>
    </row>
    <row r="187" spans="5:13" ht="12.75">
      <c r="E187" s="52"/>
      <c r="G187" s="52"/>
      <c r="J187" s="51"/>
      <c r="K187" s="53"/>
      <c r="L187" s="53"/>
      <c r="M187" s="53"/>
    </row>
    <row r="188" spans="5:13" ht="12.75">
      <c r="E188" s="52"/>
      <c r="G188" s="52"/>
      <c r="J188" s="51"/>
      <c r="K188" s="53"/>
      <c r="L188" s="53"/>
      <c r="M188" s="53"/>
    </row>
    <row r="189" spans="5:13" ht="12.75">
      <c r="E189" s="52"/>
      <c r="G189" s="52"/>
      <c r="J189" s="51"/>
      <c r="K189" s="53"/>
      <c r="L189" s="53"/>
      <c r="M189" s="53"/>
    </row>
    <row r="190" spans="5:13" ht="12.75">
      <c r="E190" s="52"/>
      <c r="G190" s="52"/>
      <c r="J190" s="51"/>
      <c r="K190" s="53"/>
      <c r="L190" s="53"/>
      <c r="M190" s="53"/>
    </row>
    <row r="191" spans="5:13" ht="12.75">
      <c r="E191" s="52"/>
      <c r="G191" s="52"/>
      <c r="J191" s="51"/>
      <c r="K191" s="53"/>
      <c r="L191" s="53"/>
      <c r="M191" s="53"/>
    </row>
    <row r="192" spans="5:13" ht="12.75">
      <c r="E192" s="52"/>
      <c r="G192" s="52"/>
      <c r="J192" s="51"/>
      <c r="K192" s="53"/>
      <c r="L192" s="53"/>
      <c r="M192" s="53"/>
    </row>
    <row r="193" spans="5:13" ht="12.75">
      <c r="E193" s="52"/>
      <c r="G193" s="52"/>
      <c r="J193" s="51"/>
      <c r="K193" s="53"/>
      <c r="L193" s="53"/>
      <c r="M193" s="53"/>
    </row>
    <row r="194" spans="5:13" ht="12.75">
      <c r="E194" s="52"/>
      <c r="G194" s="52"/>
      <c r="J194" s="51"/>
      <c r="K194" s="53"/>
      <c r="L194" s="53"/>
      <c r="M194" s="53"/>
    </row>
    <row r="195" spans="5:13" ht="12.75">
      <c r="E195" s="52"/>
      <c r="G195" s="52"/>
      <c r="J195" s="51"/>
      <c r="K195" s="53"/>
      <c r="L195" s="53"/>
      <c r="M195" s="53"/>
    </row>
    <row r="196" spans="5:13" ht="12.75">
      <c r="E196" s="52"/>
      <c r="G196" s="52"/>
      <c r="J196" s="51"/>
      <c r="K196" s="53"/>
      <c r="L196" s="53"/>
      <c r="M196" s="53"/>
    </row>
    <row r="197" spans="5:13" ht="12.75">
      <c r="E197" s="52"/>
      <c r="G197" s="52"/>
      <c r="J197" s="51"/>
      <c r="K197" s="53"/>
      <c r="L197" s="53"/>
      <c r="M197" s="53"/>
    </row>
    <row r="198" spans="5:13" ht="12.75">
      <c r="E198" s="52"/>
      <c r="G198" s="52"/>
      <c r="J198" s="51"/>
      <c r="K198" s="53"/>
      <c r="L198" s="53"/>
      <c r="M198" s="53"/>
    </row>
    <row r="199" spans="5:13" ht="12.75">
      <c r="E199" s="52"/>
      <c r="G199" s="52"/>
      <c r="J199" s="51"/>
      <c r="K199" s="53"/>
      <c r="L199" s="53"/>
      <c r="M199" s="53"/>
    </row>
    <row r="200" spans="5:13" ht="12.75">
      <c r="E200" s="52"/>
      <c r="G200" s="52"/>
      <c r="J200" s="51"/>
      <c r="K200" s="53"/>
      <c r="L200" s="53"/>
      <c r="M200" s="53"/>
    </row>
    <row r="201" spans="5:13" ht="12.75">
      <c r="E201" s="52"/>
      <c r="G201" s="52"/>
      <c r="J201" s="51"/>
      <c r="K201" s="53"/>
      <c r="L201" s="53"/>
      <c r="M201" s="53"/>
    </row>
    <row r="202" spans="5:13" ht="12.75">
      <c r="E202" s="52"/>
      <c r="G202" s="52"/>
      <c r="J202" s="51"/>
      <c r="K202" s="53"/>
      <c r="L202" s="53"/>
      <c r="M202" s="53"/>
    </row>
    <row r="203" spans="5:13" ht="12.75">
      <c r="E203" s="52"/>
      <c r="G203" s="52"/>
      <c r="J203" s="51"/>
      <c r="K203" s="53"/>
      <c r="L203" s="53"/>
      <c r="M203" s="53"/>
    </row>
    <row r="204" spans="5:13" ht="12.75">
      <c r="E204" s="52"/>
      <c r="G204" s="52"/>
      <c r="J204" s="51"/>
      <c r="K204" s="53"/>
      <c r="L204" s="53"/>
      <c r="M204" s="53"/>
    </row>
    <row r="205" spans="5:13" ht="12.75">
      <c r="E205" s="52"/>
      <c r="G205" s="52"/>
      <c r="J205" s="51"/>
      <c r="K205" s="53"/>
      <c r="L205" s="53"/>
      <c r="M205" s="53"/>
    </row>
    <row r="206" spans="5:13" ht="12.75">
      <c r="E206" s="52"/>
      <c r="G206" s="52"/>
      <c r="J206" s="51"/>
      <c r="K206" s="53"/>
      <c r="L206" s="53"/>
      <c r="M206" s="53"/>
    </row>
    <row r="207" spans="5:13" ht="12.75">
      <c r="E207" s="52"/>
      <c r="G207" s="52"/>
      <c r="J207" s="51"/>
      <c r="K207" s="53"/>
      <c r="L207" s="53"/>
      <c r="M207" s="53"/>
    </row>
    <row r="208" spans="5:13" ht="12.75">
      <c r="E208" s="52"/>
      <c r="G208" s="52"/>
      <c r="J208" s="51"/>
      <c r="K208" s="53"/>
      <c r="L208" s="53"/>
      <c r="M208" s="53"/>
    </row>
    <row r="209" spans="5:13" ht="12.75">
      <c r="E209" s="52"/>
      <c r="G209" s="52"/>
      <c r="J209" s="51"/>
      <c r="K209" s="53"/>
      <c r="L209" s="53"/>
      <c r="M209" s="53"/>
    </row>
    <row r="210" spans="5:13" ht="12.75">
      <c r="E210" s="52"/>
      <c r="G210" s="52"/>
      <c r="J210" s="51"/>
      <c r="K210" s="53"/>
      <c r="L210" s="53"/>
      <c r="M210" s="53"/>
    </row>
    <row r="211" spans="5:13" ht="12.75">
      <c r="E211" s="52"/>
      <c r="G211" s="52"/>
      <c r="J211" s="51"/>
      <c r="K211" s="53"/>
      <c r="L211" s="53"/>
      <c r="M211" s="53"/>
    </row>
    <row r="212" spans="5:13" ht="12.75">
      <c r="E212" s="52"/>
      <c r="G212" s="52"/>
      <c r="J212" s="51"/>
      <c r="K212" s="53"/>
      <c r="L212" s="53"/>
      <c r="M212" s="53"/>
    </row>
    <row r="213" spans="5:13" ht="12.75">
      <c r="E213" s="52"/>
      <c r="G213" s="52"/>
      <c r="J213" s="51"/>
      <c r="K213" s="53"/>
      <c r="L213" s="53"/>
      <c r="M213" s="53"/>
    </row>
    <row r="214" spans="5:10" ht="12.75">
      <c r="E214" s="52"/>
      <c r="G214" s="52"/>
      <c r="J214" s="51"/>
    </row>
    <row r="215" spans="5:10" ht="12.75">
      <c r="E215" s="52"/>
      <c r="G215" s="52"/>
      <c r="J215" s="51"/>
    </row>
    <row r="216" spans="5:10" ht="12.75">
      <c r="E216" s="52"/>
      <c r="G216" s="52"/>
      <c r="J216" s="51"/>
    </row>
    <row r="217" spans="5:10" ht="12.75">
      <c r="E217" s="52"/>
      <c r="G217" s="52"/>
      <c r="J217" s="51"/>
    </row>
    <row r="218" spans="5:10" ht="12.75">
      <c r="E218" s="52"/>
      <c r="G218" s="52"/>
      <c r="J218" s="51"/>
    </row>
    <row r="219" spans="5:10" ht="12.75">
      <c r="E219" s="52"/>
      <c r="G219" s="52"/>
      <c r="J219" s="51"/>
    </row>
    <row r="220" spans="5:10" ht="12.75">
      <c r="E220" s="52"/>
      <c r="G220" s="52"/>
      <c r="J220" s="51"/>
    </row>
    <row r="221" spans="5:10" ht="12.75">
      <c r="E221" s="52"/>
      <c r="G221" s="52"/>
      <c r="J221" s="51"/>
    </row>
    <row r="222" spans="5:10" ht="12.75">
      <c r="E222" s="52"/>
      <c r="G222" s="52"/>
      <c r="J222" s="51"/>
    </row>
    <row r="223" spans="5:10" ht="12.75">
      <c r="E223" s="52"/>
      <c r="G223" s="52"/>
      <c r="J223" s="51"/>
    </row>
    <row r="224" spans="5:10" ht="12.75">
      <c r="E224" s="52"/>
      <c r="G224" s="52"/>
      <c r="J224" s="51"/>
    </row>
    <row r="225" spans="5:10" ht="12.75">
      <c r="E225" s="52"/>
      <c r="G225" s="52"/>
      <c r="J225" s="51"/>
    </row>
    <row r="226" spans="5:10" ht="12.75">
      <c r="E226" s="52"/>
      <c r="G226" s="52"/>
      <c r="J226" s="51"/>
    </row>
    <row r="227" spans="5:10" ht="12.75">
      <c r="E227" s="52"/>
      <c r="G227" s="52"/>
      <c r="J227" s="51"/>
    </row>
    <row r="228" spans="5:10" ht="12.75">
      <c r="E228" s="52"/>
      <c r="G228" s="52"/>
      <c r="J228" s="51"/>
    </row>
    <row r="229" spans="5:10" ht="12.75">
      <c r="E229" s="52"/>
      <c r="G229" s="52"/>
      <c r="J229" s="51"/>
    </row>
    <row r="230" spans="5:10" ht="12.75">
      <c r="E230" s="52"/>
      <c r="G230" s="52"/>
      <c r="J230" s="51"/>
    </row>
    <row r="231" spans="5:10" ht="12.75">
      <c r="E231" s="52"/>
      <c r="G231" s="52"/>
      <c r="J231" s="51"/>
    </row>
    <row r="232" spans="5:10" ht="12.75">
      <c r="E232" s="52"/>
      <c r="G232" s="52"/>
      <c r="J232" s="51"/>
    </row>
    <row r="233" spans="5:10" ht="12.75">
      <c r="E233" s="52"/>
      <c r="G233" s="52"/>
      <c r="J233" s="51"/>
    </row>
    <row r="234" spans="5:10" ht="12.75">
      <c r="E234" s="52"/>
      <c r="G234" s="52"/>
      <c r="J234" s="51"/>
    </row>
    <row r="235" spans="5:10" ht="12.75">
      <c r="E235" s="52"/>
      <c r="G235" s="52"/>
      <c r="J235" s="51"/>
    </row>
    <row r="236" spans="5:10" ht="12.75">
      <c r="E236" s="52"/>
      <c r="G236" s="52"/>
      <c r="J236" s="51"/>
    </row>
    <row r="237" spans="5:10" ht="12.75">
      <c r="E237" s="52"/>
      <c r="G237" s="52"/>
      <c r="J237" s="51"/>
    </row>
    <row r="238" spans="5:10" ht="12.75">
      <c r="E238" s="52"/>
      <c r="G238" s="52"/>
      <c r="J238" s="51"/>
    </row>
    <row r="239" spans="5:10" ht="12.75">
      <c r="E239" s="52"/>
      <c r="G239" s="52"/>
      <c r="J239" s="51"/>
    </row>
    <row r="240" spans="5:10" ht="12.75">
      <c r="E240" s="52"/>
      <c r="G240" s="52"/>
      <c r="J240" s="51"/>
    </row>
    <row r="241" spans="5:10" ht="12.75">
      <c r="E241" s="52"/>
      <c r="G241" s="52"/>
      <c r="J241" s="51"/>
    </row>
    <row r="242" spans="5:10" ht="12.75">
      <c r="E242" s="52"/>
      <c r="G242" s="52"/>
      <c r="J242" s="51"/>
    </row>
    <row r="243" spans="5:10" ht="12.75">
      <c r="E243" s="52"/>
      <c r="G243" s="52"/>
      <c r="J243" s="51"/>
    </row>
    <row r="244" spans="5:10" ht="12.75">
      <c r="E244" s="52"/>
      <c r="G244" s="52"/>
      <c r="J244" s="51"/>
    </row>
    <row r="245" spans="5:10" ht="12.75">
      <c r="E245" s="52"/>
      <c r="G245" s="52"/>
      <c r="J245" s="51"/>
    </row>
    <row r="246" spans="5:10" ht="12.75">
      <c r="E246" s="52"/>
      <c r="G246" s="52"/>
      <c r="J246" s="51"/>
    </row>
    <row r="247" spans="5:10" ht="12.75">
      <c r="E247" s="52"/>
      <c r="G247" s="52"/>
      <c r="J247" s="51"/>
    </row>
    <row r="248" spans="5:10" ht="12.75">
      <c r="E248" s="52"/>
      <c r="G248" s="52"/>
      <c r="J248" s="51"/>
    </row>
    <row r="249" spans="5:10" ht="12.75">
      <c r="E249" s="52"/>
      <c r="G249" s="52"/>
      <c r="J249" s="51"/>
    </row>
    <row r="250" spans="5:10" ht="12.75">
      <c r="E250" s="52"/>
      <c r="G250" s="52"/>
      <c r="J250" s="51"/>
    </row>
    <row r="251" spans="5:10" ht="12.75">
      <c r="E251" s="52"/>
      <c r="G251" s="52"/>
      <c r="J251" s="51"/>
    </row>
    <row r="252" spans="5:10" ht="12.75">
      <c r="E252" s="52"/>
      <c r="G252" s="52"/>
      <c r="J252" s="51"/>
    </row>
    <row r="253" spans="5:10" ht="12.75">
      <c r="E253" s="52"/>
      <c r="G253" s="52"/>
      <c r="J253" s="51"/>
    </row>
    <row r="254" spans="5:10" ht="12.75">
      <c r="E254" s="52"/>
      <c r="G254" s="52"/>
      <c r="J254" s="51"/>
    </row>
    <row r="255" spans="5:10" ht="12.75">
      <c r="E255" s="52"/>
      <c r="G255" s="52"/>
      <c r="J255" s="51"/>
    </row>
    <row r="256" spans="5:10" ht="12.75">
      <c r="E256" s="52"/>
      <c r="G256" s="52"/>
      <c r="J256" s="51"/>
    </row>
    <row r="257" spans="5:10" ht="12.75">
      <c r="E257" s="52"/>
      <c r="G257" s="52"/>
      <c r="J257" s="51"/>
    </row>
    <row r="258" spans="5:10" ht="12.75">
      <c r="E258" s="52"/>
      <c r="G258" s="52"/>
      <c r="J258" s="51"/>
    </row>
    <row r="259" spans="5:10" ht="12.75">
      <c r="E259" s="52"/>
      <c r="G259" s="52"/>
      <c r="J259" s="51"/>
    </row>
    <row r="260" spans="5:10" ht="12.75">
      <c r="E260" s="52"/>
      <c r="G260" s="52"/>
      <c r="J260" s="51"/>
    </row>
    <row r="261" spans="5:10" ht="12.75">
      <c r="E261" s="52"/>
      <c r="G261" s="52"/>
      <c r="J261" s="51"/>
    </row>
    <row r="262" spans="5:10" ht="12.75">
      <c r="E262" s="52"/>
      <c r="G262" s="52"/>
      <c r="J262" s="51"/>
    </row>
    <row r="263" spans="5:10" ht="12.75">
      <c r="E263" s="52"/>
      <c r="G263" s="52"/>
      <c r="J263" s="51"/>
    </row>
    <row r="264" spans="5:10" ht="12.75">
      <c r="E264" s="52"/>
      <c r="G264" s="52"/>
      <c r="J264" s="51"/>
    </row>
    <row r="265" spans="5:10" ht="12.75">
      <c r="E265" s="52"/>
      <c r="G265" s="52"/>
      <c r="J265" s="51"/>
    </row>
    <row r="266" spans="5:10" ht="12.75">
      <c r="E266" s="52"/>
      <c r="G266" s="52"/>
      <c r="J266" s="51"/>
    </row>
    <row r="267" spans="5:10" ht="12.75">
      <c r="E267" s="52"/>
      <c r="G267" s="52"/>
      <c r="J267" s="51"/>
    </row>
    <row r="268" spans="5:10" ht="12.75">
      <c r="E268" s="52"/>
      <c r="G268" s="52"/>
      <c r="J268" s="51"/>
    </row>
    <row r="269" spans="5:10" ht="12.75">
      <c r="E269" s="52"/>
      <c r="G269" s="52"/>
      <c r="J269" s="51"/>
    </row>
    <row r="270" spans="5:10" ht="12.75">
      <c r="E270" s="52"/>
      <c r="G270" s="52"/>
      <c r="J270" s="51"/>
    </row>
    <row r="271" spans="5:10" ht="12.75">
      <c r="E271" s="52"/>
      <c r="G271" s="52"/>
      <c r="J271" s="51"/>
    </row>
    <row r="272" spans="5:10" ht="12.75">
      <c r="E272" s="52"/>
      <c r="G272" s="52"/>
      <c r="J272" s="51"/>
    </row>
    <row r="273" spans="5:10" ht="12.75">
      <c r="E273" s="52"/>
      <c r="G273" s="52"/>
      <c r="J273" s="51"/>
    </row>
    <row r="274" spans="5:10" ht="12.75">
      <c r="E274" s="52"/>
      <c r="G274" s="52"/>
      <c r="J274" s="51"/>
    </row>
    <row r="275" spans="5:10" ht="12.75">
      <c r="E275" s="52"/>
      <c r="G275" s="52"/>
      <c r="J275" s="51"/>
    </row>
    <row r="276" spans="5:10" ht="12.75">
      <c r="E276" s="52"/>
      <c r="G276" s="52"/>
      <c r="J276" s="51"/>
    </row>
    <row r="277" spans="5:10" ht="12.75">
      <c r="E277" s="52"/>
      <c r="G277" s="52"/>
      <c r="J277" s="51"/>
    </row>
    <row r="278" spans="5:10" ht="12.75">
      <c r="E278" s="52"/>
      <c r="G278" s="52"/>
      <c r="J278" s="51"/>
    </row>
    <row r="279" spans="5:10" ht="12.75">
      <c r="E279" s="52"/>
      <c r="G279" s="52"/>
      <c r="J279" s="51"/>
    </row>
    <row r="280" spans="5:10" ht="12.75">
      <c r="E280" s="52"/>
      <c r="G280" s="52"/>
      <c r="J280" s="51"/>
    </row>
    <row r="281" spans="5:10" ht="12.75">
      <c r="E281" s="52"/>
      <c r="G281" s="52"/>
      <c r="J281" s="51"/>
    </row>
    <row r="282" spans="5:10" ht="12.75">
      <c r="E282" s="52"/>
      <c r="G282" s="52"/>
      <c r="J282" s="51"/>
    </row>
    <row r="283" spans="5:10" ht="12.75">
      <c r="E283" s="52"/>
      <c r="G283" s="52"/>
      <c r="J283" s="51"/>
    </row>
    <row r="284" spans="5:10" ht="12.75">
      <c r="E284" s="52"/>
      <c r="G284" s="52"/>
      <c r="J284" s="51"/>
    </row>
    <row r="285" spans="5:10" ht="12.75">
      <c r="E285" s="52"/>
      <c r="G285" s="52"/>
      <c r="J285" s="51"/>
    </row>
    <row r="286" spans="5:10" ht="12.75">
      <c r="E286" s="52"/>
      <c r="G286" s="52"/>
      <c r="J286" s="51"/>
    </row>
    <row r="287" spans="5:10" ht="12.75">
      <c r="E287" s="52"/>
      <c r="G287" s="52"/>
      <c r="J287" s="51"/>
    </row>
    <row r="288" spans="5:10" ht="12.75">
      <c r="E288" s="52"/>
      <c r="G288" s="52"/>
      <c r="J288" s="51"/>
    </row>
    <row r="289" spans="5:10" ht="12.75">
      <c r="E289" s="52"/>
      <c r="G289" s="52"/>
      <c r="J289" s="51"/>
    </row>
    <row r="290" spans="5:10" ht="12.75">
      <c r="E290" s="52"/>
      <c r="G290" s="52"/>
      <c r="J290" s="51"/>
    </row>
    <row r="291" spans="5:10" ht="12.75">
      <c r="E291" s="52"/>
      <c r="G291" s="52"/>
      <c r="J291" s="51"/>
    </row>
    <row r="292" spans="5:10" ht="12.75">
      <c r="E292" s="52"/>
      <c r="G292" s="52"/>
      <c r="J292" s="51"/>
    </row>
    <row r="293" spans="5:10" ht="12.75">
      <c r="E293" s="52"/>
      <c r="G293" s="52"/>
      <c r="J293" s="51"/>
    </row>
    <row r="294" spans="5:10" ht="12.75">
      <c r="E294" s="52"/>
      <c r="G294" s="52"/>
      <c r="J294" s="51"/>
    </row>
    <row r="295" spans="5:10" ht="12.75">
      <c r="E295" s="52"/>
      <c r="G295" s="52"/>
      <c r="J295" s="51"/>
    </row>
    <row r="296" spans="5:10" ht="12.75">
      <c r="E296" s="52"/>
      <c r="G296" s="52"/>
      <c r="J296" s="51"/>
    </row>
    <row r="297" spans="5:10" ht="12.75">
      <c r="E297" s="52"/>
      <c r="G297" s="52"/>
      <c r="J297" s="51"/>
    </row>
    <row r="298" spans="5:10" ht="12.75">
      <c r="E298" s="52"/>
      <c r="G298" s="52"/>
      <c r="J298" s="51"/>
    </row>
    <row r="299" spans="5:10" ht="12.75">
      <c r="E299" s="52"/>
      <c r="G299" s="52"/>
      <c r="J299" s="51"/>
    </row>
    <row r="300" spans="5:10" ht="12.75">
      <c r="E300" s="52"/>
      <c r="G300" s="52"/>
      <c r="J300" s="51"/>
    </row>
    <row r="301" spans="5:10" ht="12.75">
      <c r="E301" s="52"/>
      <c r="G301" s="52"/>
      <c r="J301" s="51"/>
    </row>
    <row r="302" spans="5:10" ht="12.75">
      <c r="E302" s="52"/>
      <c r="G302" s="52"/>
      <c r="J302" s="51"/>
    </row>
    <row r="303" spans="5:10" ht="12.75">
      <c r="E303" s="52"/>
      <c r="G303" s="52"/>
      <c r="J303" s="51"/>
    </row>
    <row r="304" spans="5:10" ht="12.75">
      <c r="E304" s="52"/>
      <c r="G304" s="52"/>
      <c r="J304" s="51"/>
    </row>
    <row r="305" spans="5:10" ht="12.75">
      <c r="E305" s="52"/>
      <c r="G305" s="52"/>
      <c r="J305" s="51"/>
    </row>
    <row r="306" spans="5:10" ht="12.75">
      <c r="E306" s="52"/>
      <c r="G306" s="52"/>
      <c r="J306" s="51"/>
    </row>
    <row r="307" spans="5:10" ht="12.75">
      <c r="E307" s="52"/>
      <c r="G307" s="52"/>
      <c r="J307" s="51"/>
    </row>
    <row r="308" spans="5:10" ht="12.75">
      <c r="E308" s="52"/>
      <c r="G308" s="52"/>
      <c r="J308" s="51"/>
    </row>
    <row r="309" spans="5:10" ht="12.75">
      <c r="E309" s="52"/>
      <c r="G309" s="52"/>
      <c r="J309" s="51"/>
    </row>
    <row r="310" spans="5:10" ht="12.75">
      <c r="E310" s="52"/>
      <c r="G310" s="52"/>
      <c r="J310" s="51"/>
    </row>
    <row r="311" spans="5:10" ht="12.75">
      <c r="E311" s="52"/>
      <c r="G311" s="52"/>
      <c r="J311" s="51"/>
    </row>
    <row r="312" spans="5:10" ht="12.75">
      <c r="E312" s="52"/>
      <c r="G312" s="52"/>
      <c r="J312" s="51"/>
    </row>
    <row r="313" spans="5:10" ht="12.75">
      <c r="E313" s="52"/>
      <c r="G313" s="52"/>
      <c r="J313" s="51"/>
    </row>
    <row r="314" spans="5:10" ht="12.75">
      <c r="E314" s="52"/>
      <c r="G314" s="52"/>
      <c r="J314" s="51"/>
    </row>
    <row r="315" spans="5:10" ht="12.75">
      <c r="E315" s="52"/>
      <c r="G315" s="52"/>
      <c r="J315" s="51"/>
    </row>
    <row r="316" spans="5:10" ht="12.75">
      <c r="E316" s="52"/>
      <c r="G316" s="52"/>
      <c r="J316" s="51"/>
    </row>
    <row r="317" spans="5:10" ht="12.75">
      <c r="E317" s="52"/>
      <c r="G317" s="52"/>
      <c r="J317" s="51"/>
    </row>
    <row r="318" spans="5:10" ht="12.75">
      <c r="E318" s="52"/>
      <c r="G318" s="52"/>
      <c r="J318" s="51"/>
    </row>
    <row r="319" spans="5:10" ht="12.75">
      <c r="E319" s="52"/>
      <c r="G319" s="52"/>
      <c r="J319" s="51"/>
    </row>
    <row r="320" spans="5:10" ht="12.75">
      <c r="E320" s="52"/>
      <c r="G320" s="52"/>
      <c r="J320" s="51"/>
    </row>
    <row r="321" spans="5:10" ht="12.75">
      <c r="E321" s="52"/>
      <c r="G321" s="52"/>
      <c r="J321" s="51"/>
    </row>
    <row r="322" spans="5:10" ht="12.75">
      <c r="E322" s="52"/>
      <c r="G322" s="52"/>
      <c r="J322" s="51"/>
    </row>
    <row r="323" spans="5:10" ht="12.75">
      <c r="E323" s="52"/>
      <c r="G323" s="52"/>
      <c r="J323" s="51"/>
    </row>
    <row r="324" spans="5:10" ht="12.75">
      <c r="E324" s="52"/>
      <c r="G324" s="52"/>
      <c r="J324" s="51"/>
    </row>
    <row r="325" spans="5:10" ht="12.75">
      <c r="E325" s="52"/>
      <c r="G325" s="52"/>
      <c r="J325" s="51"/>
    </row>
    <row r="326" spans="5:10" ht="12.75">
      <c r="E326" s="52"/>
      <c r="G326" s="52"/>
      <c r="J326" s="51"/>
    </row>
    <row r="327" spans="5:10" ht="12.75">
      <c r="E327" s="52"/>
      <c r="G327" s="52"/>
      <c r="J327" s="51"/>
    </row>
    <row r="328" spans="5:10" ht="12.75">
      <c r="E328" s="52"/>
      <c r="G328" s="52"/>
      <c r="J328" s="51"/>
    </row>
    <row r="329" spans="5:10" ht="12.75">
      <c r="E329" s="52"/>
      <c r="G329" s="52"/>
      <c r="J329" s="51"/>
    </row>
    <row r="330" spans="5:10" ht="12.75">
      <c r="E330" s="52"/>
      <c r="G330" s="52"/>
      <c r="J330" s="51"/>
    </row>
    <row r="331" spans="5:10" ht="12.75">
      <c r="E331" s="52"/>
      <c r="G331" s="52"/>
      <c r="J331" s="51"/>
    </row>
    <row r="332" spans="5:10" ht="12.75">
      <c r="E332" s="52"/>
      <c r="G332" s="52"/>
      <c r="J332" s="51"/>
    </row>
    <row r="333" spans="5:10" ht="12.75">
      <c r="E333" s="52"/>
      <c r="G333" s="52"/>
      <c r="J333" s="51"/>
    </row>
    <row r="334" spans="5:10" ht="12.75">
      <c r="E334" s="52"/>
      <c r="G334" s="52"/>
      <c r="J334" s="51"/>
    </row>
    <row r="335" spans="5:10" ht="12.75">
      <c r="E335" s="52"/>
      <c r="G335" s="52"/>
      <c r="J335" s="51"/>
    </row>
    <row r="336" spans="5:10" ht="12.75">
      <c r="E336" s="52"/>
      <c r="G336" s="52"/>
      <c r="J336" s="51"/>
    </row>
    <row r="337" spans="5:10" ht="12.75">
      <c r="E337" s="52"/>
      <c r="G337" s="52"/>
      <c r="J337" s="51"/>
    </row>
    <row r="338" spans="5:10" ht="12.75">
      <c r="E338" s="52"/>
      <c r="G338" s="52"/>
      <c r="J338" s="51"/>
    </row>
    <row r="339" spans="5:10" ht="12.75">
      <c r="E339" s="52"/>
      <c r="G339" s="52"/>
      <c r="J339" s="51"/>
    </row>
    <row r="340" spans="5:10" ht="12.75">
      <c r="E340" s="52"/>
      <c r="G340" s="52"/>
      <c r="J340" s="51"/>
    </row>
    <row r="341" spans="5:10" ht="12.75">
      <c r="E341" s="52"/>
      <c r="G341" s="52"/>
      <c r="J341" s="51"/>
    </row>
    <row r="342" spans="5:10" ht="12.75">
      <c r="E342" s="52"/>
      <c r="G342" s="52"/>
      <c r="J342" s="51"/>
    </row>
    <row r="343" spans="5:10" ht="12.75">
      <c r="E343" s="52"/>
      <c r="G343" s="52"/>
      <c r="J343" s="51"/>
    </row>
    <row r="344" spans="5:10" ht="12.75">
      <c r="E344" s="52"/>
      <c r="G344" s="52"/>
      <c r="J344" s="51"/>
    </row>
    <row r="345" spans="5:10" ht="12.75">
      <c r="E345" s="52"/>
      <c r="G345" s="52"/>
      <c r="J345" s="51"/>
    </row>
    <row r="346" spans="5:10" ht="12.75">
      <c r="E346" s="52"/>
      <c r="G346" s="52"/>
      <c r="J346" s="51"/>
    </row>
    <row r="347" spans="5:10" ht="12.75">
      <c r="E347" s="52"/>
      <c r="G347" s="52"/>
      <c r="J347" s="51"/>
    </row>
    <row r="348" spans="5:10" ht="12.75">
      <c r="E348" s="52"/>
      <c r="G348" s="52"/>
      <c r="J348" s="51"/>
    </row>
    <row r="349" spans="5:10" ht="12.75">
      <c r="E349" s="52"/>
      <c r="G349" s="52"/>
      <c r="J349" s="51"/>
    </row>
    <row r="350" spans="5:10" ht="12.75">
      <c r="E350" s="52"/>
      <c r="G350" s="52"/>
      <c r="J350" s="51"/>
    </row>
    <row r="351" spans="5:10" ht="12.75">
      <c r="E351" s="52"/>
      <c r="G351" s="52"/>
      <c r="J351" s="51"/>
    </row>
    <row r="352" spans="5:10" ht="12.75">
      <c r="E352" s="52"/>
      <c r="G352" s="52"/>
      <c r="J352" s="51"/>
    </row>
    <row r="353" spans="5:10" ht="12.75">
      <c r="E353" s="52"/>
      <c r="G353" s="52"/>
      <c r="J353" s="51"/>
    </row>
    <row r="354" spans="5:10" ht="12.75">
      <c r="E354" s="52"/>
      <c r="G354" s="52"/>
      <c r="J354" s="51"/>
    </row>
    <row r="355" spans="5:10" ht="12.75">
      <c r="E355" s="52"/>
      <c r="G355" s="52"/>
      <c r="J355" s="51"/>
    </row>
    <row r="356" spans="5:10" ht="12.75">
      <c r="E356" s="52"/>
      <c r="G356" s="52"/>
      <c r="J356" s="51"/>
    </row>
    <row r="357" spans="5:10" ht="12.75">
      <c r="E357" s="52"/>
      <c r="G357" s="52"/>
      <c r="J357" s="51"/>
    </row>
    <row r="358" spans="5:10" ht="12.75">
      <c r="E358" s="52"/>
      <c r="G358" s="52"/>
      <c r="J358" s="51"/>
    </row>
    <row r="359" spans="5:10" ht="12.75">
      <c r="E359" s="52"/>
      <c r="G359" s="52"/>
      <c r="J359" s="51"/>
    </row>
    <row r="360" spans="5:10" ht="12.75">
      <c r="E360" s="52"/>
      <c r="G360" s="52"/>
      <c r="J360" s="51"/>
    </row>
    <row r="361" spans="5:10" ht="12.75">
      <c r="E361" s="52"/>
      <c r="G361" s="52"/>
      <c r="J361" s="51"/>
    </row>
    <row r="362" spans="5:10" ht="12.75">
      <c r="E362" s="52"/>
      <c r="G362" s="52"/>
      <c r="J362" s="51"/>
    </row>
    <row r="363" spans="5:10" ht="12.75">
      <c r="E363" s="52"/>
      <c r="G363" s="52"/>
      <c r="J363" s="51"/>
    </row>
    <row r="364" spans="5:10" ht="12.75">
      <c r="E364" s="52"/>
      <c r="G364" s="52"/>
      <c r="J364" s="51"/>
    </row>
    <row r="365" spans="5:10" ht="12.75">
      <c r="E365" s="52"/>
      <c r="G365" s="52"/>
      <c r="J365" s="51"/>
    </row>
    <row r="366" spans="5:10" ht="12.75">
      <c r="E366" s="52"/>
      <c r="G366" s="52"/>
      <c r="J366" s="51"/>
    </row>
    <row r="367" spans="5:10" ht="12.75">
      <c r="E367" s="52"/>
      <c r="G367" s="52"/>
      <c r="J367" s="51"/>
    </row>
    <row r="368" spans="5:10" ht="12.75">
      <c r="E368" s="52"/>
      <c r="G368" s="52"/>
      <c r="J368" s="51"/>
    </row>
    <row r="369" spans="5:10" ht="12.75">
      <c r="E369" s="52"/>
      <c r="G369" s="52"/>
      <c r="J369" s="51"/>
    </row>
    <row r="370" spans="5:10" ht="12.75">
      <c r="E370" s="52"/>
      <c r="G370" s="52"/>
      <c r="J370" s="51"/>
    </row>
    <row r="371" spans="5:10" ht="12.75">
      <c r="E371" s="52"/>
      <c r="G371" s="52"/>
      <c r="J371" s="51"/>
    </row>
    <row r="372" spans="5:10" ht="12.75">
      <c r="E372" s="52"/>
      <c r="G372" s="52"/>
      <c r="J372" s="51"/>
    </row>
    <row r="373" spans="5:10" ht="12.75">
      <c r="E373" s="52"/>
      <c r="G373" s="52"/>
      <c r="J373" s="51"/>
    </row>
    <row r="374" spans="5:10" ht="12.75">
      <c r="E374" s="52"/>
      <c r="G374" s="52"/>
      <c r="J374" s="51"/>
    </row>
    <row r="375" spans="5:10" ht="12.75">
      <c r="E375" s="52"/>
      <c r="G375" s="52"/>
      <c r="J375" s="51"/>
    </row>
    <row r="376" spans="5:10" ht="12.75">
      <c r="E376" s="52"/>
      <c r="G376" s="52"/>
      <c r="J376" s="51"/>
    </row>
    <row r="377" spans="5:10" ht="12.75">
      <c r="E377" s="52"/>
      <c r="G377" s="52"/>
      <c r="J377" s="51"/>
    </row>
    <row r="378" spans="5:10" ht="12.75">
      <c r="E378" s="52"/>
      <c r="G378" s="52"/>
      <c r="J378" s="51"/>
    </row>
    <row r="379" spans="5:10" ht="12.75">
      <c r="E379" s="52"/>
      <c r="G379" s="52"/>
      <c r="J379" s="51"/>
    </row>
    <row r="380" spans="5:10" ht="12.75">
      <c r="E380" s="52"/>
      <c r="G380" s="52"/>
      <c r="J380" s="51"/>
    </row>
    <row r="381" spans="5:10" ht="12.75">
      <c r="E381" s="52"/>
      <c r="G381" s="52"/>
      <c r="J381" s="51"/>
    </row>
    <row r="382" spans="5:10" ht="12.75">
      <c r="E382" s="52"/>
      <c r="G382" s="52"/>
      <c r="J382" s="51"/>
    </row>
    <row r="383" spans="5:10" ht="12.75">
      <c r="E383" s="52"/>
      <c r="G383" s="52"/>
      <c r="J383" s="51"/>
    </row>
    <row r="384" spans="5:10" ht="12.75">
      <c r="E384" s="52"/>
      <c r="G384" s="52"/>
      <c r="J384" s="51"/>
    </row>
    <row r="385" spans="5:10" ht="12.75">
      <c r="E385" s="52"/>
      <c r="G385" s="52"/>
      <c r="J385" s="51"/>
    </row>
    <row r="386" spans="5:10" ht="12.75">
      <c r="E386" s="52"/>
      <c r="G386" s="52"/>
      <c r="J386" s="51"/>
    </row>
    <row r="387" spans="5:10" ht="12.75">
      <c r="E387" s="52"/>
      <c r="G387" s="52"/>
      <c r="J387" s="51"/>
    </row>
    <row r="388" spans="5:10" ht="12.75">
      <c r="E388" s="52"/>
      <c r="G388" s="52"/>
      <c r="J388" s="51"/>
    </row>
    <row r="389" spans="5:10" ht="12.75">
      <c r="E389" s="52"/>
      <c r="G389" s="52"/>
      <c r="J389" s="51"/>
    </row>
    <row r="390" spans="5:10" ht="12.75">
      <c r="E390" s="52"/>
      <c r="G390" s="52"/>
      <c r="J390" s="51"/>
    </row>
    <row r="391" spans="5:10" ht="12.75">
      <c r="E391" s="52"/>
      <c r="G391" s="52"/>
      <c r="J391" s="51"/>
    </row>
    <row r="392" spans="5:10" ht="12.75">
      <c r="E392" s="52"/>
      <c r="G392" s="52"/>
      <c r="J392" s="51"/>
    </row>
    <row r="393" spans="5:10" ht="12.75">
      <c r="E393" s="52"/>
      <c r="G393" s="52"/>
      <c r="J393" s="51"/>
    </row>
    <row r="394" spans="5:10" ht="12.75">
      <c r="E394" s="52"/>
      <c r="G394" s="52"/>
      <c r="J394" s="51"/>
    </row>
    <row r="395" spans="5:10" ht="12.75">
      <c r="E395" s="52"/>
      <c r="G395" s="52"/>
      <c r="J395" s="51"/>
    </row>
    <row r="396" spans="5:10" ht="12.75">
      <c r="E396" s="52"/>
      <c r="G396" s="52"/>
      <c r="J396" s="51"/>
    </row>
    <row r="397" spans="5:10" ht="12.75">
      <c r="E397" s="52"/>
      <c r="G397" s="52"/>
      <c r="J397" s="51"/>
    </row>
    <row r="398" spans="5:10" ht="12.75">
      <c r="E398" s="52"/>
      <c r="G398" s="52"/>
      <c r="J398" s="51"/>
    </row>
    <row r="399" spans="5:10" ht="12.75">
      <c r="E399" s="52"/>
      <c r="G399" s="52"/>
      <c r="J399" s="51"/>
    </row>
    <row r="400" spans="5:10" ht="12.75">
      <c r="E400" s="52"/>
      <c r="G400" s="52"/>
      <c r="J400" s="51"/>
    </row>
    <row r="401" spans="5:10" ht="12.75">
      <c r="E401" s="52"/>
      <c r="G401" s="52"/>
      <c r="J401" s="51"/>
    </row>
    <row r="402" spans="5:10" ht="12.75">
      <c r="E402" s="52"/>
      <c r="G402" s="52"/>
      <c r="J402" s="51"/>
    </row>
    <row r="403" spans="5:10" ht="12.75">
      <c r="E403" s="52"/>
      <c r="G403" s="52"/>
      <c r="J403" s="51"/>
    </row>
    <row r="404" spans="5:10" ht="12.75">
      <c r="E404" s="52"/>
      <c r="G404" s="52"/>
      <c r="J404" s="51"/>
    </row>
    <row r="405" spans="5:10" ht="12.75">
      <c r="E405" s="52"/>
      <c r="G405" s="52"/>
      <c r="J405" s="51"/>
    </row>
    <row r="406" spans="5:10" ht="12.75">
      <c r="E406" s="52"/>
      <c r="G406" s="52"/>
      <c r="J406" s="51"/>
    </row>
    <row r="407" spans="5:10" ht="12.75">
      <c r="E407" s="52"/>
      <c r="G407" s="52"/>
      <c r="J407" s="51"/>
    </row>
    <row r="408" spans="5:10" ht="12.75">
      <c r="E408" s="52"/>
      <c r="G408" s="52"/>
      <c r="J408" s="51"/>
    </row>
    <row r="409" spans="5:10" ht="12.75">
      <c r="E409" s="52"/>
      <c r="G409" s="52"/>
      <c r="J409" s="51"/>
    </row>
    <row r="410" spans="5:10" ht="12.75">
      <c r="E410" s="52"/>
      <c r="G410" s="52"/>
      <c r="J410" s="51"/>
    </row>
    <row r="411" spans="5:10" ht="12.75">
      <c r="E411" s="52"/>
      <c r="G411" s="52"/>
      <c r="J411" s="51"/>
    </row>
    <row r="412" spans="5:10" ht="12.75">
      <c r="E412" s="52"/>
      <c r="G412" s="52"/>
      <c r="J412" s="51"/>
    </row>
    <row r="413" spans="5:10" ht="12.75">
      <c r="E413" s="52"/>
      <c r="G413" s="52"/>
      <c r="J413" s="51"/>
    </row>
    <row r="414" spans="5:10" ht="12.75">
      <c r="E414" s="52"/>
      <c r="G414" s="52"/>
      <c r="J414" s="51"/>
    </row>
    <row r="415" spans="5:10" ht="12.75">
      <c r="E415" s="52"/>
      <c r="G415" s="52"/>
      <c r="J415" s="51"/>
    </row>
    <row r="416" spans="5:10" ht="12.75">
      <c r="E416" s="52"/>
      <c r="G416" s="52"/>
      <c r="J416" s="51"/>
    </row>
    <row r="417" spans="5:10" ht="12.75">
      <c r="E417" s="52"/>
      <c r="G417" s="52"/>
      <c r="J417" s="51"/>
    </row>
    <row r="418" spans="5:10" ht="12.75">
      <c r="E418" s="52"/>
      <c r="G418" s="52"/>
      <c r="J418" s="51"/>
    </row>
    <row r="419" spans="5:10" ht="12.75">
      <c r="E419" s="52"/>
      <c r="G419" s="52"/>
      <c r="J419" s="51"/>
    </row>
    <row r="420" spans="5:10" ht="12.75">
      <c r="E420" s="52"/>
      <c r="G420" s="52"/>
      <c r="J420" s="51"/>
    </row>
    <row r="421" spans="5:10" ht="12.75">
      <c r="E421" s="52"/>
      <c r="G421" s="52"/>
      <c r="J421" s="51"/>
    </row>
    <row r="422" spans="5:10" ht="12.75">
      <c r="E422" s="52"/>
      <c r="G422" s="52"/>
      <c r="J422" s="51"/>
    </row>
    <row r="423" spans="5:10" ht="12.75">
      <c r="E423" s="52"/>
      <c r="G423" s="52"/>
      <c r="J423" s="51"/>
    </row>
    <row r="424" spans="5:10" ht="12.75">
      <c r="E424" s="52"/>
      <c r="G424" s="52"/>
      <c r="J424" s="51"/>
    </row>
    <row r="425" spans="5:10" ht="12.75">
      <c r="E425" s="52"/>
      <c r="G425" s="52"/>
      <c r="J425" s="51"/>
    </row>
    <row r="426" spans="5:10" ht="12.75">
      <c r="E426" s="52"/>
      <c r="G426" s="52"/>
      <c r="J426" s="51"/>
    </row>
    <row r="427" spans="5:10" ht="12.75">
      <c r="E427" s="52"/>
      <c r="G427" s="52"/>
      <c r="J427" s="51"/>
    </row>
    <row r="428" spans="5:10" ht="12.75">
      <c r="E428" s="52"/>
      <c r="G428" s="52"/>
      <c r="J428" s="51"/>
    </row>
    <row r="429" spans="5:10" ht="12.75">
      <c r="E429" s="52"/>
      <c r="G429" s="52"/>
      <c r="J429" s="51"/>
    </row>
    <row r="430" spans="5:10" ht="12.75">
      <c r="E430" s="52"/>
      <c r="G430" s="52"/>
      <c r="J430" s="51"/>
    </row>
    <row r="431" spans="5:10" ht="12.75">
      <c r="E431" s="52"/>
      <c r="G431" s="52"/>
      <c r="J431" s="51"/>
    </row>
    <row r="432" spans="5:10" ht="12.75">
      <c r="E432" s="52"/>
      <c r="G432" s="52"/>
      <c r="J432" s="51"/>
    </row>
    <row r="433" spans="5:10" ht="12.75">
      <c r="E433" s="52"/>
      <c r="G433" s="52"/>
      <c r="J433" s="51"/>
    </row>
    <row r="434" spans="5:10" ht="12.75">
      <c r="E434" s="52"/>
      <c r="G434" s="52"/>
      <c r="J434" s="51"/>
    </row>
    <row r="435" spans="5:10" ht="12.75">
      <c r="E435" s="52"/>
      <c r="G435" s="52"/>
      <c r="J435" s="51"/>
    </row>
    <row r="436" spans="5:10" ht="12.75">
      <c r="E436" s="52"/>
      <c r="G436" s="52"/>
      <c r="J436" s="51"/>
    </row>
    <row r="437" spans="5:10" ht="12.75">
      <c r="E437" s="52"/>
      <c r="G437" s="52"/>
      <c r="J437" s="51"/>
    </row>
    <row r="438" spans="5:10" ht="12.75">
      <c r="E438" s="52"/>
      <c r="G438" s="52"/>
      <c r="J438" s="51"/>
    </row>
    <row r="439" spans="5:10" ht="12.75">
      <c r="E439" s="52"/>
      <c r="G439" s="52"/>
      <c r="J439" s="51"/>
    </row>
    <row r="440" spans="5:10" ht="12.75">
      <c r="E440" s="52"/>
      <c r="G440" s="52"/>
      <c r="J440" s="51"/>
    </row>
    <row r="441" spans="5:10" ht="12.75">
      <c r="E441" s="52"/>
      <c r="G441" s="52"/>
      <c r="J441" s="51"/>
    </row>
    <row r="442" spans="5:10" ht="12.75">
      <c r="E442" s="52"/>
      <c r="G442" s="52"/>
      <c r="J442" s="51"/>
    </row>
    <row r="443" spans="5:10" ht="12.75">
      <c r="E443" s="52"/>
      <c r="G443" s="52"/>
      <c r="J443" s="51"/>
    </row>
    <row r="444" spans="5:10" ht="12.75">
      <c r="E444" s="52"/>
      <c r="G444" s="52"/>
      <c r="J444" s="51"/>
    </row>
    <row r="445" spans="5:10" ht="12.75">
      <c r="E445" s="52"/>
      <c r="G445" s="52"/>
      <c r="J445" s="51"/>
    </row>
    <row r="446" spans="5:10" ht="12.75">
      <c r="E446" s="52"/>
      <c r="G446" s="52"/>
      <c r="J446" s="51"/>
    </row>
    <row r="447" spans="5:10" ht="12.75">
      <c r="E447" s="52"/>
      <c r="G447" s="52"/>
      <c r="J447" s="51"/>
    </row>
    <row r="448" spans="5:10" ht="12.75">
      <c r="E448" s="52"/>
      <c r="G448" s="52"/>
      <c r="J448" s="51"/>
    </row>
    <row r="449" spans="5:10" ht="12.75">
      <c r="E449" s="52"/>
      <c r="G449" s="52"/>
      <c r="J449" s="51"/>
    </row>
    <row r="450" spans="5:10" ht="12.75">
      <c r="E450" s="52"/>
      <c r="G450" s="52"/>
      <c r="J450" s="51"/>
    </row>
    <row r="451" spans="5:10" ht="12.75">
      <c r="E451" s="52"/>
      <c r="G451" s="52"/>
      <c r="J451" s="51"/>
    </row>
    <row r="452" spans="5:10" ht="12.75">
      <c r="E452" s="52"/>
      <c r="G452" s="52"/>
      <c r="J452" s="51"/>
    </row>
    <row r="453" spans="5:10" ht="12.75">
      <c r="E453" s="52"/>
      <c r="G453" s="52"/>
      <c r="J453" s="51"/>
    </row>
    <row r="454" spans="5:10" ht="12.75">
      <c r="E454" s="52"/>
      <c r="G454" s="52"/>
      <c r="J454" s="51"/>
    </row>
    <row r="455" spans="5:10" ht="12.75">
      <c r="E455" s="52"/>
      <c r="G455" s="52"/>
      <c r="J455" s="51"/>
    </row>
    <row r="456" spans="5:10" ht="12.75">
      <c r="E456" s="52"/>
      <c r="G456" s="52"/>
      <c r="J456" s="51"/>
    </row>
    <row r="457" spans="5:10" ht="12.75">
      <c r="E457" s="52"/>
      <c r="G457" s="52"/>
      <c r="J457" s="51"/>
    </row>
    <row r="458" spans="5:10" ht="12.75">
      <c r="E458" s="52"/>
      <c r="G458" s="52"/>
      <c r="J458" s="51"/>
    </row>
    <row r="459" spans="5:10" ht="12.75">
      <c r="E459" s="52"/>
      <c r="G459" s="52"/>
      <c r="J459" s="51"/>
    </row>
    <row r="460" spans="5:10" ht="12.75">
      <c r="E460" s="52"/>
      <c r="G460" s="52"/>
      <c r="J460" s="51"/>
    </row>
    <row r="461" spans="5:10" ht="12.75">
      <c r="E461" s="52"/>
      <c r="G461" s="52"/>
      <c r="J461" s="51"/>
    </row>
    <row r="462" spans="5:10" ht="12.75">
      <c r="E462" s="52"/>
      <c r="G462" s="52"/>
      <c r="J462" s="51"/>
    </row>
    <row r="463" spans="5:10" ht="12.75">
      <c r="E463" s="52"/>
      <c r="G463" s="52"/>
      <c r="J463" s="51"/>
    </row>
    <row r="464" spans="5:10" ht="12.75">
      <c r="E464" s="52"/>
      <c r="G464" s="52"/>
      <c r="J464" s="51"/>
    </row>
    <row r="465" spans="5:10" ht="12.75">
      <c r="E465" s="52"/>
      <c r="G465" s="52"/>
      <c r="J465" s="51"/>
    </row>
    <row r="466" spans="5:10" ht="12.75">
      <c r="E466" s="52"/>
      <c r="G466" s="52"/>
      <c r="J466" s="51"/>
    </row>
    <row r="467" spans="5:10" ht="12.75">
      <c r="E467" s="52"/>
      <c r="G467" s="52"/>
      <c r="J467" s="51"/>
    </row>
    <row r="468" spans="5:10" ht="12.75">
      <c r="E468" s="52"/>
      <c r="G468" s="52"/>
      <c r="J468" s="51"/>
    </row>
    <row r="469" spans="5:10" ht="12.75">
      <c r="E469" s="52"/>
      <c r="G469" s="52"/>
      <c r="J469" s="51"/>
    </row>
    <row r="470" spans="5:10" ht="12.75">
      <c r="E470" s="52"/>
      <c r="G470" s="52"/>
      <c r="J470" s="51"/>
    </row>
    <row r="471" spans="5:10" ht="12.75">
      <c r="E471" s="52"/>
      <c r="G471" s="52"/>
      <c r="J471" s="51"/>
    </row>
    <row r="472" spans="5:10" ht="12.75">
      <c r="E472" s="52"/>
      <c r="G472" s="52"/>
      <c r="J472" s="51"/>
    </row>
    <row r="473" spans="5:10" ht="12.75">
      <c r="E473" s="52"/>
      <c r="G473" s="52"/>
      <c r="J473" s="51"/>
    </row>
    <row r="474" spans="5:10" ht="12.75">
      <c r="E474" s="52"/>
      <c r="G474" s="52"/>
      <c r="J474" s="51"/>
    </row>
    <row r="475" spans="5:10" ht="12.75">
      <c r="E475" s="52"/>
      <c r="G475" s="52"/>
      <c r="J475" s="51"/>
    </row>
    <row r="476" spans="5:10" ht="12.75">
      <c r="E476" s="52"/>
      <c r="G476" s="52"/>
      <c r="J476" s="51"/>
    </row>
    <row r="477" spans="5:10" ht="12.75">
      <c r="E477" s="52"/>
      <c r="G477" s="52"/>
      <c r="J477" s="51"/>
    </row>
    <row r="478" spans="5:10" ht="12.75">
      <c r="E478" s="52"/>
      <c r="G478" s="52"/>
      <c r="J478" s="51"/>
    </row>
    <row r="479" spans="5:10" ht="12.75">
      <c r="E479" s="52"/>
      <c r="G479" s="52"/>
      <c r="J479" s="51"/>
    </row>
    <row r="480" spans="5:10" ht="12.75">
      <c r="E480" s="52"/>
      <c r="G480" s="52"/>
      <c r="J480" s="51"/>
    </row>
    <row r="481" spans="5:10" ht="12.75">
      <c r="E481" s="52"/>
      <c r="G481" s="52"/>
      <c r="J481" s="51"/>
    </row>
    <row r="482" spans="5:10" ht="12.75">
      <c r="E482" s="52"/>
      <c r="G482" s="52"/>
      <c r="J482" s="51"/>
    </row>
    <row r="483" spans="5:10" ht="12.75">
      <c r="E483" s="52"/>
      <c r="G483" s="52"/>
      <c r="J483" s="51"/>
    </row>
    <row r="484" spans="5:10" ht="12.75">
      <c r="E484" s="52"/>
      <c r="G484" s="52"/>
      <c r="J484" s="51"/>
    </row>
    <row r="485" spans="5:10" ht="12.75">
      <c r="E485" s="52"/>
      <c r="G485" s="52"/>
      <c r="J485" s="51"/>
    </row>
    <row r="486" spans="5:10" ht="12.75">
      <c r="E486" s="52"/>
      <c r="G486" s="52"/>
      <c r="J486" s="51"/>
    </row>
    <row r="487" spans="5:10" ht="12.75">
      <c r="E487" s="52"/>
      <c r="G487" s="52"/>
      <c r="J487" s="51"/>
    </row>
    <row r="488" spans="5:10" ht="12.75">
      <c r="E488" s="52"/>
      <c r="G488" s="52"/>
      <c r="J488" s="51"/>
    </row>
    <row r="489" spans="5:10" ht="12.75">
      <c r="E489" s="52"/>
      <c r="G489" s="52"/>
      <c r="J489" s="51"/>
    </row>
    <row r="490" spans="5:10" ht="12.75">
      <c r="E490" s="52"/>
      <c r="G490" s="52"/>
      <c r="J490" s="51"/>
    </row>
    <row r="491" spans="5:10" ht="12.75">
      <c r="E491" s="52"/>
      <c r="G491" s="52"/>
      <c r="J491" s="51"/>
    </row>
    <row r="492" spans="5:10" ht="12.75">
      <c r="E492" s="52"/>
      <c r="G492" s="52"/>
      <c r="J492" s="51"/>
    </row>
    <row r="493" spans="5:10" ht="12.75">
      <c r="E493" s="52"/>
      <c r="G493" s="52"/>
      <c r="J493" s="51"/>
    </row>
    <row r="494" spans="5:10" ht="12.75">
      <c r="E494" s="52"/>
      <c r="G494" s="52"/>
      <c r="J494" s="51"/>
    </row>
    <row r="495" spans="5:10" ht="12.75">
      <c r="E495" s="52"/>
      <c r="G495" s="52"/>
      <c r="J495" s="51"/>
    </row>
    <row r="496" spans="5:10" ht="12.75">
      <c r="E496" s="52"/>
      <c r="G496" s="52"/>
      <c r="J496" s="51"/>
    </row>
    <row r="497" spans="5:10" ht="12.75">
      <c r="E497" s="52"/>
      <c r="G497" s="52"/>
      <c r="J497" s="51"/>
    </row>
    <row r="498" spans="5:10" ht="12.75">
      <c r="E498" s="52"/>
      <c r="G498" s="52"/>
      <c r="J498" s="51"/>
    </row>
    <row r="499" spans="5:10" ht="12.75">
      <c r="E499" s="52"/>
      <c r="G499" s="52"/>
      <c r="J499" s="51"/>
    </row>
    <row r="500" spans="5:10" ht="12.75">
      <c r="E500" s="52"/>
      <c r="G500" s="52"/>
      <c r="J500" s="51"/>
    </row>
    <row r="501" spans="5:10" ht="12.75">
      <c r="E501" s="52"/>
      <c r="G501" s="52"/>
      <c r="J501" s="51"/>
    </row>
    <row r="502" spans="5:10" ht="12.75">
      <c r="E502" s="52"/>
      <c r="G502" s="52"/>
      <c r="J502" s="51"/>
    </row>
    <row r="503" spans="5:10" ht="12.75">
      <c r="E503" s="52"/>
      <c r="G503" s="52"/>
      <c r="J503" s="51"/>
    </row>
    <row r="504" spans="5:10" ht="12.75">
      <c r="E504" s="52"/>
      <c r="G504" s="52"/>
      <c r="J504" s="51"/>
    </row>
    <row r="505" spans="5:10" ht="12.75">
      <c r="E505" s="52"/>
      <c r="G505" s="52"/>
      <c r="J505" s="51"/>
    </row>
    <row r="506" spans="5:10" ht="12.75">
      <c r="E506" s="52"/>
      <c r="G506" s="52"/>
      <c r="J506" s="51"/>
    </row>
    <row r="507" spans="5:10" ht="12.75">
      <c r="E507" s="52"/>
      <c r="G507" s="52"/>
      <c r="J507" s="51"/>
    </row>
    <row r="508" spans="5:10" ht="12.75">
      <c r="E508" s="52"/>
      <c r="G508" s="52"/>
      <c r="J508" s="51"/>
    </row>
    <row r="509" spans="5:10" ht="12.75">
      <c r="E509" s="52"/>
      <c r="G509" s="52"/>
      <c r="J509" s="51"/>
    </row>
    <row r="510" spans="5:10" ht="12.75">
      <c r="E510" s="52"/>
      <c r="G510" s="52"/>
      <c r="J510" s="51"/>
    </row>
    <row r="511" spans="5:10" ht="12.75">
      <c r="E511" s="52"/>
      <c r="G511" s="52"/>
      <c r="J511" s="51"/>
    </row>
    <row r="512" spans="5:10" ht="12.75">
      <c r="E512" s="52"/>
      <c r="G512" s="52"/>
      <c r="J512" s="51"/>
    </row>
    <row r="513" spans="5:10" ht="12.75">
      <c r="E513" s="52"/>
      <c r="G513" s="52"/>
      <c r="J513" s="51"/>
    </row>
    <row r="514" spans="5:10" ht="12.75">
      <c r="E514" s="52"/>
      <c r="G514" s="52"/>
      <c r="J514" s="51"/>
    </row>
    <row r="515" spans="5:10" ht="12.75">
      <c r="E515" s="52"/>
      <c r="G515" s="52"/>
      <c r="J515" s="51"/>
    </row>
    <row r="516" spans="5:10" ht="12.75">
      <c r="E516" s="52"/>
      <c r="G516" s="52"/>
      <c r="J516" s="51"/>
    </row>
    <row r="517" spans="5:10" ht="12.75">
      <c r="E517" s="52"/>
      <c r="G517" s="52"/>
      <c r="J517" s="51"/>
    </row>
    <row r="518" spans="5:10" ht="12.75">
      <c r="E518" s="52"/>
      <c r="G518" s="52"/>
      <c r="J518" s="51"/>
    </row>
    <row r="519" spans="5:10" ht="12.75">
      <c r="E519" s="52"/>
      <c r="G519" s="52"/>
      <c r="J519" s="51"/>
    </row>
    <row r="520" spans="5:10" ht="12.75">
      <c r="E520" s="52"/>
      <c r="G520" s="52"/>
      <c r="J520" s="51"/>
    </row>
    <row r="521" spans="5:10" ht="12.75">
      <c r="E521" s="52"/>
      <c r="G521" s="52"/>
      <c r="J521" s="51"/>
    </row>
    <row r="522" spans="5:10" ht="12.75">
      <c r="E522" s="52"/>
      <c r="G522" s="52"/>
      <c r="J522" s="51"/>
    </row>
    <row r="523" spans="5:10" ht="12.75">
      <c r="E523" s="52"/>
      <c r="G523" s="52"/>
      <c r="J523" s="51"/>
    </row>
    <row r="524" spans="5:10" ht="12.75">
      <c r="E524" s="52"/>
      <c r="G524" s="52"/>
      <c r="J524" s="51"/>
    </row>
    <row r="525" spans="5:10" ht="12.75">
      <c r="E525" s="52"/>
      <c r="G525" s="52"/>
      <c r="J525" s="51"/>
    </row>
    <row r="526" spans="5:10" ht="12.75">
      <c r="E526" s="52"/>
      <c r="G526" s="52"/>
      <c r="J526" s="51"/>
    </row>
    <row r="527" spans="5:10" ht="12.75">
      <c r="E527" s="52"/>
      <c r="G527" s="52"/>
      <c r="J527" s="51"/>
    </row>
    <row r="528" spans="5:10" ht="12.75">
      <c r="E528" s="52"/>
      <c r="G528" s="52"/>
      <c r="J528" s="51"/>
    </row>
    <row r="529" spans="5:10" ht="12.75">
      <c r="E529" s="52"/>
      <c r="G529" s="52"/>
      <c r="J529" s="51"/>
    </row>
    <row r="530" spans="5:10" ht="12.75">
      <c r="E530" s="52"/>
      <c r="G530" s="52"/>
      <c r="J530" s="51"/>
    </row>
    <row r="531" spans="5:10" ht="12.75">
      <c r="E531" s="52"/>
      <c r="G531" s="52"/>
      <c r="J531" s="51"/>
    </row>
    <row r="532" spans="5:10" ht="12.75">
      <c r="E532" s="52"/>
      <c r="G532" s="52"/>
      <c r="J532" s="51"/>
    </row>
    <row r="533" spans="5:10" ht="12.75">
      <c r="E533" s="52"/>
      <c r="G533" s="52"/>
      <c r="J533" s="51"/>
    </row>
    <row r="534" spans="5:10" ht="12.75">
      <c r="E534" s="52"/>
      <c r="G534" s="52"/>
      <c r="J534" s="51"/>
    </row>
    <row r="535" spans="5:10" ht="12.75">
      <c r="E535" s="52"/>
      <c r="G535" s="52"/>
      <c r="J535" s="51"/>
    </row>
    <row r="536" spans="5:10" ht="12.75">
      <c r="E536" s="52"/>
      <c r="G536" s="52"/>
      <c r="J536" s="51"/>
    </row>
    <row r="537" spans="5:10" ht="12.75">
      <c r="E537" s="52"/>
      <c r="G537" s="52"/>
      <c r="J537" s="51"/>
    </row>
    <row r="538" spans="5:10" ht="12.75">
      <c r="E538" s="52"/>
      <c r="G538" s="52"/>
      <c r="J538" s="51"/>
    </row>
    <row r="539" spans="5:10" ht="12.75">
      <c r="E539" s="52"/>
      <c r="G539" s="52"/>
      <c r="J539" s="51"/>
    </row>
    <row r="540" spans="5:10" ht="12.75">
      <c r="E540" s="52"/>
      <c r="G540" s="52"/>
      <c r="J540" s="51"/>
    </row>
    <row r="541" spans="5:10" ht="12.75">
      <c r="E541" s="52"/>
      <c r="G541" s="52"/>
      <c r="J541" s="51"/>
    </row>
    <row r="542" spans="5:10" ht="12.75">
      <c r="E542" s="52"/>
      <c r="G542" s="52"/>
      <c r="J542" s="51"/>
    </row>
    <row r="543" spans="5:10" ht="12.75">
      <c r="E543" s="52"/>
      <c r="G543" s="52"/>
      <c r="J543" s="51"/>
    </row>
    <row r="544" spans="5:10" ht="12.75">
      <c r="E544" s="52"/>
      <c r="G544" s="52"/>
      <c r="J544" s="51"/>
    </row>
    <row r="545" spans="5:10" ht="12.75">
      <c r="E545" s="52"/>
      <c r="G545" s="52"/>
      <c r="J545" s="51"/>
    </row>
    <row r="546" spans="5:10" ht="12.75">
      <c r="E546" s="52"/>
      <c r="G546" s="52"/>
      <c r="J546" s="51"/>
    </row>
    <row r="547" spans="5:10" ht="12.75">
      <c r="E547" s="52"/>
      <c r="G547" s="52"/>
      <c r="J547" s="51"/>
    </row>
    <row r="548" spans="5:10" ht="12.75">
      <c r="E548" s="52"/>
      <c r="G548" s="52"/>
      <c r="J548" s="51"/>
    </row>
    <row r="549" spans="5:10" ht="12.75">
      <c r="E549" s="52"/>
      <c r="G549" s="52"/>
      <c r="J549" s="51"/>
    </row>
    <row r="550" spans="5:10" ht="12.75">
      <c r="E550" s="52"/>
      <c r="G550" s="52"/>
      <c r="J550" s="51"/>
    </row>
    <row r="551" spans="5:10" ht="12.75">
      <c r="E551" s="52"/>
      <c r="G551" s="52"/>
      <c r="J551" s="51"/>
    </row>
    <row r="552" spans="5:10" ht="12.75">
      <c r="E552" s="52"/>
      <c r="G552" s="52"/>
      <c r="J552" s="51"/>
    </row>
    <row r="553" spans="5:10" ht="12.75">
      <c r="E553" s="52"/>
      <c r="G553" s="52"/>
      <c r="J553" s="51"/>
    </row>
    <row r="554" spans="5:10" ht="12.75">
      <c r="E554" s="52"/>
      <c r="G554" s="52"/>
      <c r="J554" s="51"/>
    </row>
    <row r="555" spans="5:10" ht="12.75">
      <c r="E555" s="52"/>
      <c r="G555" s="52"/>
      <c r="J555" s="51"/>
    </row>
    <row r="556" spans="5:10" ht="12.75">
      <c r="E556" s="52"/>
      <c r="G556" s="52"/>
      <c r="J556" s="51"/>
    </row>
    <row r="557" spans="5:10" ht="12.75">
      <c r="E557" s="52"/>
      <c r="G557" s="52"/>
      <c r="J557" s="51"/>
    </row>
    <row r="558" spans="5:10" ht="12.75">
      <c r="E558" s="52"/>
      <c r="G558" s="52"/>
      <c r="J558" s="51"/>
    </row>
    <row r="559" spans="5:10" ht="12.75">
      <c r="E559" s="52"/>
      <c r="G559" s="52"/>
      <c r="J559" s="51"/>
    </row>
    <row r="560" spans="5:10" ht="12.75">
      <c r="E560" s="52"/>
      <c r="G560" s="52"/>
      <c r="J560" s="51"/>
    </row>
    <row r="561" spans="5:10" ht="12.75">
      <c r="E561" s="52"/>
      <c r="G561" s="52"/>
      <c r="J561" s="51"/>
    </row>
    <row r="562" spans="5:10" ht="12.75">
      <c r="E562" s="52"/>
      <c r="G562" s="52"/>
      <c r="J562" s="51"/>
    </row>
    <row r="563" spans="5:10" ht="12.75">
      <c r="E563" s="52"/>
      <c r="G563" s="52"/>
      <c r="J563" s="51"/>
    </row>
    <row r="564" spans="5:10" ht="12.75">
      <c r="E564" s="52"/>
      <c r="G564" s="52"/>
      <c r="J564" s="51"/>
    </row>
    <row r="565" spans="5:10" ht="12.75">
      <c r="E565" s="52"/>
      <c r="G565" s="52"/>
      <c r="J565" s="51"/>
    </row>
    <row r="566" spans="5:10" ht="12.75">
      <c r="E566" s="52"/>
      <c r="G566" s="52"/>
      <c r="J566" s="51"/>
    </row>
    <row r="567" spans="5:10" ht="12.75">
      <c r="E567" s="52"/>
      <c r="G567" s="52"/>
      <c r="J567" s="51"/>
    </row>
    <row r="568" spans="5:10" ht="12.75">
      <c r="E568" s="52"/>
      <c r="G568" s="52"/>
      <c r="J568" s="51"/>
    </row>
    <row r="569" spans="5:10" ht="12.75">
      <c r="E569" s="52"/>
      <c r="G569" s="52"/>
      <c r="J569" s="51"/>
    </row>
    <row r="570" spans="5:10" ht="12.75">
      <c r="E570" s="52"/>
      <c r="G570" s="52"/>
      <c r="J570" s="51"/>
    </row>
    <row r="571" spans="5:10" ht="12.75">
      <c r="E571" s="52"/>
      <c r="G571" s="52"/>
      <c r="J571" s="51"/>
    </row>
    <row r="572" spans="5:10" ht="12.75">
      <c r="E572" s="52"/>
      <c r="G572" s="52"/>
      <c r="J572" s="51"/>
    </row>
    <row r="573" spans="5:10" ht="12.75">
      <c r="E573" s="52"/>
      <c r="G573" s="52"/>
      <c r="J573" s="51"/>
    </row>
    <row r="574" spans="5:10" ht="12.75">
      <c r="E574" s="52"/>
      <c r="G574" s="52"/>
      <c r="J574" s="51"/>
    </row>
    <row r="575" spans="5:10" ht="12.75">
      <c r="E575" s="52"/>
      <c r="G575" s="52"/>
      <c r="J575" s="51"/>
    </row>
    <row r="576" spans="5:10" ht="12.75">
      <c r="E576" s="52"/>
      <c r="G576" s="52"/>
      <c r="J576" s="51"/>
    </row>
    <row r="577" spans="5:10" ht="12.75">
      <c r="E577" s="52"/>
      <c r="G577" s="52"/>
      <c r="J577" s="51"/>
    </row>
    <row r="578" spans="5:10" ht="12.75">
      <c r="E578" s="52"/>
      <c r="G578" s="52"/>
      <c r="J578" s="51"/>
    </row>
    <row r="579" spans="5:10" ht="12.75">
      <c r="E579" s="52"/>
      <c r="G579" s="52"/>
      <c r="J579" s="51"/>
    </row>
    <row r="580" spans="5:10" ht="12.75">
      <c r="E580" s="52"/>
      <c r="G580" s="52"/>
      <c r="J580" s="51"/>
    </row>
    <row r="581" spans="5:10" ht="12.75">
      <c r="E581" s="52"/>
      <c r="G581" s="52"/>
      <c r="J581" s="51"/>
    </row>
    <row r="582" spans="5:10" ht="12.75">
      <c r="E582" s="52"/>
      <c r="G582" s="52"/>
      <c r="J582" s="51"/>
    </row>
    <row r="583" spans="5:10" ht="12.75">
      <c r="E583" s="52"/>
      <c r="G583" s="52"/>
      <c r="J583" s="51"/>
    </row>
    <row r="584" spans="5:10" ht="12.75">
      <c r="E584" s="52"/>
      <c r="G584" s="52"/>
      <c r="J584" s="51"/>
    </row>
    <row r="585" spans="5:10" ht="12.75">
      <c r="E585" s="52"/>
      <c r="G585" s="52"/>
      <c r="J585" s="51"/>
    </row>
    <row r="586" spans="5:10" ht="12.75">
      <c r="E586" s="52"/>
      <c r="G586" s="52"/>
      <c r="J586" s="51"/>
    </row>
  </sheetData>
  <sheetProtection/>
  <mergeCells count="2">
    <mergeCell ref="A11:A12"/>
    <mergeCell ref="C11:C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C73" sqref="C73"/>
    </sheetView>
  </sheetViews>
  <sheetFormatPr defaultColWidth="9.140625" defaultRowHeight="12.75"/>
  <cols>
    <col min="1" max="1" width="7.28125" style="2" bestFit="1" customWidth="1"/>
    <col min="2" max="2" width="8.140625" style="2" customWidth="1"/>
    <col min="3" max="3" width="42.28125" style="0" customWidth="1"/>
    <col min="4" max="4" width="11.7109375" style="0" customWidth="1"/>
    <col min="5" max="6" width="13.140625" style="0" customWidth="1"/>
  </cols>
  <sheetData>
    <row r="1" ht="12.75">
      <c r="A1" s="2" t="s">
        <v>6</v>
      </c>
    </row>
    <row r="2" ht="12.75">
      <c r="C2" s="31" t="s">
        <v>7</v>
      </c>
    </row>
    <row r="4" ht="12.75">
      <c r="C4" s="1" t="s">
        <v>2</v>
      </c>
    </row>
    <row r="5" ht="13.5" thickBot="1"/>
    <row r="6" spans="1:6" ht="13.5" thickBot="1">
      <c r="A6" s="21"/>
      <c r="B6" s="21"/>
      <c r="C6" s="20" t="s">
        <v>5</v>
      </c>
      <c r="D6" s="32" t="s">
        <v>120</v>
      </c>
      <c r="E6" s="35" t="s">
        <v>122</v>
      </c>
      <c r="F6" s="35" t="s">
        <v>122</v>
      </c>
    </row>
    <row r="7" spans="1:6" ht="20.25">
      <c r="A7" s="47" t="s">
        <v>0</v>
      </c>
      <c r="B7" s="4" t="s">
        <v>4</v>
      </c>
      <c r="C7" s="47" t="s">
        <v>1</v>
      </c>
      <c r="D7" s="27" t="s">
        <v>114</v>
      </c>
      <c r="E7" s="26" t="s">
        <v>3</v>
      </c>
      <c r="F7" s="26" t="s">
        <v>3</v>
      </c>
    </row>
    <row r="8" spans="1:6" ht="30.75" thickBot="1">
      <c r="A8" s="48"/>
      <c r="B8" s="5"/>
      <c r="C8" s="48"/>
      <c r="D8" s="41" t="s">
        <v>119</v>
      </c>
      <c r="E8" s="8" t="s">
        <v>121</v>
      </c>
      <c r="F8" s="8" t="s">
        <v>123</v>
      </c>
    </row>
    <row r="9" spans="1:6" ht="12.75">
      <c r="A9" s="3">
        <v>1</v>
      </c>
      <c r="B9" s="6" t="s">
        <v>58</v>
      </c>
      <c r="C9" s="42" t="s">
        <v>8</v>
      </c>
      <c r="D9" s="16" t="s">
        <v>109</v>
      </c>
      <c r="E9" s="18">
        <v>3105.6</v>
      </c>
      <c r="F9" s="15"/>
    </row>
    <row r="10" spans="1:6" ht="12.75">
      <c r="A10" s="3">
        <v>2</v>
      </c>
      <c r="B10" s="6" t="s">
        <v>59</v>
      </c>
      <c r="C10" s="43" t="s">
        <v>9</v>
      </c>
      <c r="D10" s="15">
        <v>240</v>
      </c>
      <c r="E10" s="18">
        <v>3082.39</v>
      </c>
      <c r="F10" s="15"/>
    </row>
    <row r="11" spans="1:6" ht="12.75">
      <c r="A11" s="3">
        <v>3</v>
      </c>
      <c r="B11" s="6" t="s">
        <v>60</v>
      </c>
      <c r="C11" s="43" t="s">
        <v>10</v>
      </c>
      <c r="D11" s="15">
        <v>1200</v>
      </c>
      <c r="E11" s="18">
        <v>62547.37</v>
      </c>
      <c r="F11" s="15">
        <v>9799.99</v>
      </c>
    </row>
    <row r="12" spans="1:6" ht="12.75">
      <c r="A12" s="3">
        <v>4</v>
      </c>
      <c r="B12" s="6" t="s">
        <v>61</v>
      </c>
      <c r="C12" s="43" t="s">
        <v>11</v>
      </c>
      <c r="D12" s="15">
        <v>1440</v>
      </c>
      <c r="E12" s="18">
        <v>52212.88</v>
      </c>
      <c r="F12" s="15"/>
    </row>
    <row r="13" spans="1:6" ht="12.75">
      <c r="A13" s="3">
        <v>5</v>
      </c>
      <c r="B13" s="6" t="s">
        <v>62</v>
      </c>
      <c r="C13" s="43" t="s">
        <v>12</v>
      </c>
      <c r="D13" s="15">
        <v>11880</v>
      </c>
      <c r="E13" s="18">
        <v>432433.55</v>
      </c>
      <c r="F13" s="15">
        <v>46626.15</v>
      </c>
    </row>
    <row r="14" spans="1:6" ht="12.75">
      <c r="A14" s="3">
        <v>6</v>
      </c>
      <c r="B14" s="6" t="s">
        <v>105</v>
      </c>
      <c r="C14" s="43" t="s">
        <v>118</v>
      </c>
      <c r="D14" s="15">
        <v>25560</v>
      </c>
      <c r="E14" s="18">
        <v>937600.93</v>
      </c>
      <c r="F14" s="15">
        <v>89245.72</v>
      </c>
    </row>
    <row r="15" spans="1:6" ht="12.75">
      <c r="A15" s="3">
        <v>7</v>
      </c>
      <c r="B15" s="6" t="s">
        <v>63</v>
      </c>
      <c r="C15" s="43" t="s">
        <v>13</v>
      </c>
      <c r="D15" s="15">
        <v>720</v>
      </c>
      <c r="E15" s="18">
        <v>42408.65</v>
      </c>
      <c r="F15" s="15"/>
    </row>
    <row r="16" spans="1:6" ht="12.75">
      <c r="A16" s="3">
        <v>8</v>
      </c>
      <c r="B16" s="6" t="s">
        <v>64</v>
      </c>
      <c r="C16" s="43" t="s">
        <v>14</v>
      </c>
      <c r="D16" s="15">
        <v>240</v>
      </c>
      <c r="E16" s="18">
        <v>41897.1</v>
      </c>
      <c r="F16" s="15"/>
    </row>
    <row r="17" spans="1:6" ht="12.75">
      <c r="A17" s="3">
        <v>9</v>
      </c>
      <c r="B17" s="6" t="s">
        <v>65</v>
      </c>
      <c r="C17" s="43" t="s">
        <v>15</v>
      </c>
      <c r="D17" s="15">
        <v>1800</v>
      </c>
      <c r="E17" s="18">
        <v>71632.9</v>
      </c>
      <c r="F17" s="15"/>
    </row>
    <row r="18" spans="1:6" ht="12" customHeight="1">
      <c r="A18" s="3">
        <v>10</v>
      </c>
      <c r="B18" s="6" t="s">
        <v>66</v>
      </c>
      <c r="C18" s="43" t="s">
        <v>16</v>
      </c>
      <c r="D18" s="15">
        <v>120</v>
      </c>
      <c r="E18" s="18">
        <v>24026.42</v>
      </c>
      <c r="F18" s="15">
        <v>9800</v>
      </c>
    </row>
    <row r="19" spans="1:6" ht="12.75">
      <c r="A19" s="3">
        <v>11</v>
      </c>
      <c r="B19" s="6" t="s">
        <v>67</v>
      </c>
      <c r="C19" s="43" t="s">
        <v>17</v>
      </c>
      <c r="D19" s="15">
        <v>600</v>
      </c>
      <c r="E19" s="18">
        <v>12800.95</v>
      </c>
      <c r="F19" s="15"/>
    </row>
    <row r="20" spans="1:6" ht="12.75">
      <c r="A20" s="3">
        <v>12</v>
      </c>
      <c r="B20" s="6" t="s">
        <v>68</v>
      </c>
      <c r="C20" s="43" t="s">
        <v>18</v>
      </c>
      <c r="D20" s="15">
        <v>960</v>
      </c>
      <c r="E20" s="18">
        <v>8387.06</v>
      </c>
      <c r="F20" s="15"/>
    </row>
    <row r="21" spans="1:6" ht="12.75">
      <c r="A21" s="3">
        <v>13</v>
      </c>
      <c r="B21" s="6" t="s">
        <v>69</v>
      </c>
      <c r="C21" s="43" t="s">
        <v>19</v>
      </c>
      <c r="D21" s="15">
        <v>120</v>
      </c>
      <c r="E21" s="18">
        <v>5513.79</v>
      </c>
      <c r="F21" s="15"/>
    </row>
    <row r="22" spans="1:6" ht="12.75">
      <c r="A22" s="3">
        <v>14</v>
      </c>
      <c r="B22" s="6" t="s">
        <v>70</v>
      </c>
      <c r="C22" s="43" t="s">
        <v>20</v>
      </c>
      <c r="D22" s="13" t="s">
        <v>109</v>
      </c>
      <c r="E22" s="18">
        <v>1622.85</v>
      </c>
      <c r="F22" s="15"/>
    </row>
    <row r="23" spans="1:6" ht="12.75">
      <c r="A23" s="3">
        <v>15</v>
      </c>
      <c r="B23" s="6" t="s">
        <v>71</v>
      </c>
      <c r="C23" s="43" t="s">
        <v>21</v>
      </c>
      <c r="D23" s="13" t="s">
        <v>109</v>
      </c>
      <c r="E23" s="18">
        <v>596.96</v>
      </c>
      <c r="F23" s="15"/>
    </row>
    <row r="24" spans="1:6" ht="12.75">
      <c r="A24" s="3">
        <v>16</v>
      </c>
      <c r="B24" s="6" t="s">
        <v>72</v>
      </c>
      <c r="C24" s="43" t="s">
        <v>22</v>
      </c>
      <c r="D24" s="15">
        <v>4320</v>
      </c>
      <c r="E24" s="18">
        <v>530875.75</v>
      </c>
      <c r="F24" s="15">
        <v>20874.72</v>
      </c>
    </row>
    <row r="25" spans="1:6" ht="12.75">
      <c r="A25" s="3">
        <v>17</v>
      </c>
      <c r="B25" s="6" t="s">
        <v>73</v>
      </c>
      <c r="C25" s="43" t="s">
        <v>23</v>
      </c>
      <c r="D25" s="15">
        <v>1188</v>
      </c>
      <c r="E25" s="18">
        <v>28342.02</v>
      </c>
      <c r="F25" s="15"/>
    </row>
    <row r="26" spans="1:6" ht="12.75">
      <c r="A26" s="3">
        <v>18</v>
      </c>
      <c r="B26" s="6" t="s">
        <v>74</v>
      </c>
      <c r="C26" s="43" t="s">
        <v>24</v>
      </c>
      <c r="D26" s="15">
        <v>120</v>
      </c>
      <c r="E26" s="18">
        <v>2562.97</v>
      </c>
      <c r="F26" s="15"/>
    </row>
    <row r="27" spans="1:6" ht="12.75">
      <c r="A27" s="3">
        <v>19</v>
      </c>
      <c r="B27" s="6" t="s">
        <v>75</v>
      </c>
      <c r="C27" s="43" t="s">
        <v>25</v>
      </c>
      <c r="D27" s="15">
        <v>240</v>
      </c>
      <c r="E27" s="18">
        <v>28481.61</v>
      </c>
      <c r="F27" s="15"/>
    </row>
    <row r="28" spans="1:6" ht="12.75">
      <c r="A28" s="3">
        <v>20</v>
      </c>
      <c r="B28" s="6" t="s">
        <v>76</v>
      </c>
      <c r="C28" s="43" t="s">
        <v>26</v>
      </c>
      <c r="D28" s="15">
        <v>120</v>
      </c>
      <c r="E28" s="18">
        <v>5529.19</v>
      </c>
      <c r="F28" s="15"/>
    </row>
    <row r="29" spans="1:6" ht="12.75">
      <c r="A29" s="3">
        <v>21</v>
      </c>
      <c r="B29" s="6" t="s">
        <v>77</v>
      </c>
      <c r="C29" s="43" t="s">
        <v>78</v>
      </c>
      <c r="D29" s="15">
        <v>5400</v>
      </c>
      <c r="E29" s="18">
        <v>101515.13</v>
      </c>
      <c r="F29" s="15"/>
    </row>
    <row r="30" spans="1:6" ht="12.75">
      <c r="A30" s="3">
        <v>22</v>
      </c>
      <c r="B30" s="6" t="s">
        <v>79</v>
      </c>
      <c r="C30" s="43" t="s">
        <v>27</v>
      </c>
      <c r="D30" s="15">
        <v>1320</v>
      </c>
      <c r="E30" s="18">
        <v>20170.86</v>
      </c>
      <c r="F30" s="15"/>
    </row>
    <row r="31" spans="1:6" ht="12.75">
      <c r="A31" s="3">
        <v>23</v>
      </c>
      <c r="B31" s="6" t="s">
        <v>80</v>
      </c>
      <c r="C31" s="43" t="s">
        <v>28</v>
      </c>
      <c r="D31" s="13" t="s">
        <v>109</v>
      </c>
      <c r="E31" s="18">
        <v>925.59</v>
      </c>
      <c r="F31" s="15"/>
    </row>
    <row r="32" spans="1:6" ht="12.75">
      <c r="A32" s="3">
        <v>24</v>
      </c>
      <c r="B32" s="6" t="s">
        <v>110</v>
      </c>
      <c r="C32" s="43" t="s">
        <v>29</v>
      </c>
      <c r="D32" s="13" t="s">
        <v>109</v>
      </c>
      <c r="E32" s="24" t="s">
        <v>109</v>
      </c>
      <c r="F32" s="13"/>
    </row>
    <row r="33" spans="1:6" ht="13.5" customHeight="1">
      <c r="A33" s="3">
        <v>25</v>
      </c>
      <c r="B33" s="6" t="s">
        <v>81</v>
      </c>
      <c r="C33" s="43" t="s">
        <v>30</v>
      </c>
      <c r="D33" s="13" t="s">
        <v>109</v>
      </c>
      <c r="E33" s="18">
        <v>2079.78</v>
      </c>
      <c r="F33" s="15"/>
    </row>
    <row r="34" spans="1:6" ht="12.75">
      <c r="A34" s="3">
        <v>26</v>
      </c>
      <c r="B34" s="6" t="s">
        <v>82</v>
      </c>
      <c r="C34" s="43" t="s">
        <v>31</v>
      </c>
      <c r="D34" s="13" t="s">
        <v>109</v>
      </c>
      <c r="E34" s="18">
        <v>1382.61</v>
      </c>
      <c r="F34" s="15"/>
    </row>
    <row r="35" spans="1:6" ht="12.75">
      <c r="A35" s="3">
        <v>27</v>
      </c>
      <c r="B35" s="6" t="s">
        <v>111</v>
      </c>
      <c r="C35" s="43" t="s">
        <v>32</v>
      </c>
      <c r="D35" s="13" t="s">
        <v>109</v>
      </c>
      <c r="E35" s="24" t="s">
        <v>109</v>
      </c>
      <c r="F35" s="13"/>
    </row>
    <row r="36" spans="1:6" ht="12.75">
      <c r="A36" s="3">
        <v>28</v>
      </c>
      <c r="B36" s="6" t="s">
        <v>83</v>
      </c>
      <c r="C36" s="43" t="s">
        <v>33</v>
      </c>
      <c r="D36" s="15">
        <v>48360</v>
      </c>
      <c r="E36" s="18">
        <v>358175.49</v>
      </c>
      <c r="F36" s="15">
        <v>247012.87</v>
      </c>
    </row>
    <row r="37" spans="1:6" ht="12.75">
      <c r="A37" s="3">
        <v>29</v>
      </c>
      <c r="B37" s="6" t="s">
        <v>84</v>
      </c>
      <c r="C37" s="43" t="s">
        <v>34</v>
      </c>
      <c r="D37" s="15">
        <v>1200</v>
      </c>
      <c r="E37" s="18">
        <v>14730.91</v>
      </c>
      <c r="F37" s="15"/>
    </row>
    <row r="38" spans="1:6" ht="12.75">
      <c r="A38" s="3">
        <v>30</v>
      </c>
      <c r="B38" s="6" t="s">
        <v>85</v>
      </c>
      <c r="C38" s="43" t="s">
        <v>35</v>
      </c>
      <c r="D38" s="15">
        <v>720</v>
      </c>
      <c r="E38" s="18">
        <v>10604.24</v>
      </c>
      <c r="F38" s="15"/>
    </row>
    <row r="39" spans="1:6" ht="12.75">
      <c r="A39" s="3">
        <v>31</v>
      </c>
      <c r="B39" s="6" t="s">
        <v>86</v>
      </c>
      <c r="C39" s="43" t="s">
        <v>36</v>
      </c>
      <c r="D39" s="13" t="s">
        <v>109</v>
      </c>
      <c r="E39" s="18">
        <v>2452.34</v>
      </c>
      <c r="F39" s="15"/>
    </row>
    <row r="40" spans="1:6" ht="12.75">
      <c r="A40" s="3">
        <v>32</v>
      </c>
      <c r="B40" s="6" t="s">
        <v>112</v>
      </c>
      <c r="C40" s="43" t="s">
        <v>37</v>
      </c>
      <c r="D40" s="13" t="s">
        <v>109</v>
      </c>
      <c r="E40" s="24" t="s">
        <v>109</v>
      </c>
      <c r="F40" s="13"/>
    </row>
    <row r="41" spans="1:6" ht="12.75">
      <c r="A41" s="3">
        <v>33</v>
      </c>
      <c r="B41" s="6" t="s">
        <v>87</v>
      </c>
      <c r="C41" s="43" t="s">
        <v>38</v>
      </c>
      <c r="D41" s="15">
        <v>120</v>
      </c>
      <c r="E41" s="18">
        <v>1075.64</v>
      </c>
      <c r="F41" s="15"/>
    </row>
    <row r="42" spans="1:6" ht="12.75">
      <c r="A42" s="3">
        <v>34</v>
      </c>
      <c r="B42" s="6" t="s">
        <v>88</v>
      </c>
      <c r="C42" s="43" t="s">
        <v>39</v>
      </c>
      <c r="D42" s="13" t="s">
        <v>109</v>
      </c>
      <c r="E42" s="30"/>
      <c r="F42" s="29"/>
    </row>
    <row r="43" spans="1:6" ht="12.75">
      <c r="A43" s="3">
        <v>35</v>
      </c>
      <c r="B43" s="6" t="s">
        <v>89</v>
      </c>
      <c r="C43" s="43" t="s">
        <v>40</v>
      </c>
      <c r="D43" s="13" t="s">
        <v>109</v>
      </c>
      <c r="E43" s="18">
        <v>5959.87</v>
      </c>
      <c r="F43" s="15"/>
    </row>
    <row r="44" spans="1:6" ht="13.5" customHeight="1">
      <c r="A44" s="3">
        <v>36</v>
      </c>
      <c r="B44" s="6" t="s">
        <v>90</v>
      </c>
      <c r="C44" s="43" t="s">
        <v>41</v>
      </c>
      <c r="D44" s="15">
        <v>3360</v>
      </c>
      <c r="E44" s="18">
        <v>250007.89</v>
      </c>
      <c r="F44" s="15">
        <v>56146.02</v>
      </c>
    </row>
    <row r="45" spans="1:6" ht="12.75">
      <c r="A45" s="3">
        <v>37</v>
      </c>
      <c r="B45" s="6" t="s">
        <v>91</v>
      </c>
      <c r="C45" s="43" t="s">
        <v>42</v>
      </c>
      <c r="D45" s="15">
        <v>720</v>
      </c>
      <c r="E45" s="18">
        <v>6367.07</v>
      </c>
      <c r="F45" s="15"/>
    </row>
    <row r="46" spans="1:6" ht="12.75">
      <c r="A46" s="3">
        <v>38</v>
      </c>
      <c r="B46" s="6" t="s">
        <v>92</v>
      </c>
      <c r="C46" s="43" t="s">
        <v>43</v>
      </c>
      <c r="D46" s="15">
        <v>120</v>
      </c>
      <c r="E46" s="18">
        <v>12450.65</v>
      </c>
      <c r="F46" s="15"/>
    </row>
    <row r="47" spans="1:6" ht="12.75">
      <c r="A47" s="3">
        <v>39</v>
      </c>
      <c r="B47" s="6" t="s">
        <v>93</v>
      </c>
      <c r="C47" s="43" t="s">
        <v>44</v>
      </c>
      <c r="D47" s="15">
        <v>6240</v>
      </c>
      <c r="E47" s="18">
        <v>164616.34</v>
      </c>
      <c r="F47" s="15"/>
    </row>
    <row r="48" spans="1:6" ht="12.75">
      <c r="A48" s="3">
        <v>40</v>
      </c>
      <c r="B48" s="6" t="s">
        <v>94</v>
      </c>
      <c r="C48" s="43" t="s">
        <v>45</v>
      </c>
      <c r="D48" s="15">
        <v>3000</v>
      </c>
      <c r="E48" s="18">
        <v>42000.56</v>
      </c>
      <c r="F48" s="15"/>
    </row>
    <row r="49" spans="1:6" ht="12.75">
      <c r="A49" s="3">
        <v>41</v>
      </c>
      <c r="B49" s="6" t="s">
        <v>95</v>
      </c>
      <c r="C49" s="43" t="s">
        <v>46</v>
      </c>
      <c r="D49" s="15">
        <v>840</v>
      </c>
      <c r="E49" s="18">
        <v>16909.34</v>
      </c>
      <c r="F49" s="15">
        <v>12889.53</v>
      </c>
    </row>
    <row r="50" spans="1:6" ht="12.75">
      <c r="A50" s="3">
        <v>42</v>
      </c>
      <c r="B50" s="6" t="s">
        <v>96</v>
      </c>
      <c r="C50" s="43" t="s">
        <v>47</v>
      </c>
      <c r="D50" s="15">
        <v>600</v>
      </c>
      <c r="E50" s="18">
        <v>21968.16</v>
      </c>
      <c r="F50" s="15"/>
    </row>
    <row r="51" spans="1:6" ht="12.75">
      <c r="A51" s="3">
        <v>43</v>
      </c>
      <c r="B51" s="6" t="s">
        <v>97</v>
      </c>
      <c r="C51" s="43" t="s">
        <v>48</v>
      </c>
      <c r="D51" s="13" t="s">
        <v>109</v>
      </c>
      <c r="E51" s="18">
        <v>7920.41</v>
      </c>
      <c r="F51" s="15"/>
    </row>
    <row r="52" spans="1:6" ht="12.75">
      <c r="A52" s="3">
        <v>44</v>
      </c>
      <c r="B52" s="6" t="s">
        <v>98</v>
      </c>
      <c r="C52" s="43" t="s">
        <v>49</v>
      </c>
      <c r="D52" s="13" t="s">
        <v>109</v>
      </c>
      <c r="E52" s="18">
        <v>7805.27</v>
      </c>
      <c r="F52" s="15"/>
    </row>
    <row r="53" spans="1:6" ht="12.75">
      <c r="A53" s="3">
        <v>45</v>
      </c>
      <c r="B53" s="6" t="s">
        <v>99</v>
      </c>
      <c r="C53" s="11" t="s">
        <v>50</v>
      </c>
      <c r="D53" s="15">
        <v>120</v>
      </c>
      <c r="E53" s="18">
        <v>6908.8</v>
      </c>
      <c r="F53" s="15"/>
    </row>
    <row r="54" spans="1:6" ht="12" customHeight="1">
      <c r="A54" s="3">
        <v>46</v>
      </c>
      <c r="B54" s="6" t="s">
        <v>100</v>
      </c>
      <c r="C54" s="43" t="s">
        <v>51</v>
      </c>
      <c r="D54" s="15">
        <v>2400</v>
      </c>
      <c r="E54" s="18">
        <v>52022.94</v>
      </c>
      <c r="F54" s="15"/>
    </row>
    <row r="55" spans="1:6" ht="12.75">
      <c r="A55" s="3">
        <v>47</v>
      </c>
      <c r="B55" s="6" t="s">
        <v>101</v>
      </c>
      <c r="C55" s="43" t="s">
        <v>52</v>
      </c>
      <c r="D55" s="15">
        <v>120</v>
      </c>
      <c r="E55" s="18">
        <v>14129.15</v>
      </c>
      <c r="F55" s="15"/>
    </row>
    <row r="56" spans="1:6" ht="12.75">
      <c r="A56" s="3">
        <v>48</v>
      </c>
      <c r="B56" s="6" t="s">
        <v>102</v>
      </c>
      <c r="C56" s="43" t="s">
        <v>53</v>
      </c>
      <c r="D56" s="15">
        <v>24840</v>
      </c>
      <c r="E56" s="18">
        <v>468026.09</v>
      </c>
      <c r="F56" s="15"/>
    </row>
    <row r="57" spans="1:6" ht="12.75">
      <c r="A57" s="3">
        <v>49</v>
      </c>
      <c r="B57" s="6" t="s">
        <v>103</v>
      </c>
      <c r="C57" s="43" t="s">
        <v>54</v>
      </c>
      <c r="D57" s="15">
        <v>2880</v>
      </c>
      <c r="E57" s="18">
        <v>65783.32</v>
      </c>
      <c r="F57" s="15"/>
    </row>
    <row r="58" spans="1:6" ht="12" customHeight="1">
      <c r="A58" s="3">
        <v>50</v>
      </c>
      <c r="B58" s="6" t="s">
        <v>104</v>
      </c>
      <c r="C58" s="43" t="s">
        <v>55</v>
      </c>
      <c r="D58" s="15">
        <v>2520</v>
      </c>
      <c r="E58" s="18">
        <v>71442.18</v>
      </c>
      <c r="F58" s="15"/>
    </row>
    <row r="59" spans="1:6" ht="12.75">
      <c r="A59" s="3">
        <v>51</v>
      </c>
      <c r="B59" s="6" t="s">
        <v>106</v>
      </c>
      <c r="C59" s="43" t="s">
        <v>56</v>
      </c>
      <c r="D59" s="15">
        <v>120</v>
      </c>
      <c r="E59" s="18">
        <v>2549.58</v>
      </c>
      <c r="F59" s="15"/>
    </row>
    <row r="60" spans="1:6" ht="12.75">
      <c r="A60" s="3">
        <v>52</v>
      </c>
      <c r="B60" s="6" t="s">
        <v>107</v>
      </c>
      <c r="C60" s="9" t="s">
        <v>57</v>
      </c>
      <c r="D60" s="15">
        <v>46476</v>
      </c>
      <c r="E60" s="18">
        <v>938597.11</v>
      </c>
      <c r="F60" s="15">
        <v>74258.8</v>
      </c>
    </row>
    <row r="61" spans="1:6" ht="13.5" thickBot="1">
      <c r="A61" s="12"/>
      <c r="B61" s="14"/>
      <c r="C61" s="44" t="s">
        <v>108</v>
      </c>
      <c r="D61" s="29">
        <f>SUM(D10:D60)</f>
        <v>202344</v>
      </c>
      <c r="E61" s="46">
        <f>SUM(E9:E60)</f>
        <v>4964238.26</v>
      </c>
      <c r="F61" s="40">
        <f>SUM(F9:F60)</f>
        <v>566653.8</v>
      </c>
    </row>
    <row r="62" spans="1:6" ht="12.75">
      <c r="A62" s="38"/>
      <c r="B62" s="33"/>
      <c r="C62" s="45"/>
      <c r="D62" s="39"/>
      <c r="E62" s="23"/>
      <c r="F62" s="23"/>
    </row>
    <row r="63" spans="1:6" ht="12.75">
      <c r="A63" s="12">
        <v>1</v>
      </c>
      <c r="B63" s="7" t="s">
        <v>116</v>
      </c>
      <c r="C63" s="37" t="s">
        <v>115</v>
      </c>
      <c r="D63" s="10"/>
      <c r="E63" s="25">
        <v>860297.95</v>
      </c>
      <c r="F63" s="25"/>
    </row>
    <row r="64" spans="1:6" ht="12.75">
      <c r="A64" s="12">
        <v>2</v>
      </c>
      <c r="B64" s="7" t="s">
        <v>116</v>
      </c>
      <c r="C64" s="17" t="s">
        <v>117</v>
      </c>
      <c r="D64" s="36"/>
      <c r="E64" s="25"/>
      <c r="F64" s="25"/>
    </row>
    <row r="65" spans="5:6" ht="12.75">
      <c r="E65" s="19"/>
      <c r="F65" s="19"/>
    </row>
    <row r="66" spans="3:6" ht="12.75">
      <c r="C66" s="22" t="s">
        <v>113</v>
      </c>
      <c r="D66" s="34">
        <f>D61</f>
        <v>202344</v>
      </c>
      <c r="E66" s="28">
        <f>E61+E63</f>
        <v>5824536.21</v>
      </c>
      <c r="F66" s="28">
        <f>F61</f>
        <v>566653.8</v>
      </c>
    </row>
  </sheetData>
  <sheetProtection/>
  <mergeCells count="2">
    <mergeCell ref="A7:A8"/>
    <mergeCell ref="C7:C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serviciu</cp:lastModifiedBy>
  <cp:lastPrinted>2022-04-19T05:43:26Z</cp:lastPrinted>
  <dcterms:created xsi:type="dcterms:W3CDTF">2009-07-28T04:39:47Z</dcterms:created>
  <dcterms:modified xsi:type="dcterms:W3CDTF">2023-09-24T12:39:30Z</dcterms:modified>
  <cp:category/>
  <cp:version/>
  <cp:contentType/>
  <cp:contentStatus/>
</cp:coreProperties>
</file>